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checkCompatibility="1" autoCompressPictures="0"/>
  <bookViews>
    <workbookView xWindow="2580" yWindow="1560" windowWidth="30500" windowHeight="17520" tabRatio="837"/>
  </bookViews>
  <sheets>
    <sheet name="Games Results-Awards" sheetId="29" r:id="rId1"/>
    <sheet name="All Players (M)" sheetId="15" r:id="rId2"/>
    <sheet name="Fanwood Alumni" sheetId="23" r:id="rId3"/>
    <sheet name="NJ Wild Ones" sheetId="18" r:id="rId4"/>
    <sheet name="Showstoppers" sheetId="19" r:id="rId5"/>
    <sheet name="New York Dragons" sheetId="20" r:id="rId6"/>
    <sheet name="Rochester City Blazers " sheetId="17" r:id="rId7"/>
    <sheet name="Lexington Alumni" sheetId="33" r:id="rId8"/>
    <sheet name="Maryland Blue Crabs" sheetId="4" r:id="rId9"/>
    <sheet name="Greater Philadelphia" sheetId="5" r:id="rId10"/>
    <sheet name="Delaware Shockers" sheetId="12" r:id="rId11"/>
    <sheet name="D.M.V." sheetId="7" r:id="rId12"/>
    <sheet name="New York Skullz" sheetId="28" r:id="rId13"/>
    <sheet name="Game Results-Awards" sheetId="30" r:id="rId14"/>
    <sheet name="All Players (W)" sheetId="16" r:id="rId15"/>
    <sheet name="Lexington AA Lady (W)" sheetId="6" r:id="rId16"/>
    <sheet name="Stars (W)" sheetId="21" r:id="rId17"/>
    <sheet name="Scoresheets" sheetId="31" r:id="rId18"/>
    <sheet name="Sheet4" sheetId="34" r:id="rId19"/>
  </sheets>
  <definedNames>
    <definedName name="_xlnm.Print_Area" localSheetId="1">'All Players (M)'!$B$3:$O$90</definedName>
    <definedName name="_xlnm.Print_Area" localSheetId="14">'All Players (W)'!$B$3:$O$40</definedName>
  </definedNames>
  <calcPr calcId="140001" iterate="1" iterateDelta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7" i="7" l="1"/>
  <c r="I116" i="7"/>
  <c r="O113" i="7"/>
  <c r="N113" i="7"/>
  <c r="M113" i="7"/>
  <c r="L113" i="7"/>
  <c r="K113" i="7"/>
  <c r="J113" i="7"/>
  <c r="I113" i="7"/>
  <c r="H113" i="7"/>
  <c r="G113" i="7"/>
  <c r="F113" i="7"/>
  <c r="I94" i="7"/>
  <c r="I93" i="7"/>
  <c r="O90" i="7"/>
  <c r="N90" i="7"/>
  <c r="M90" i="7"/>
  <c r="L90" i="7"/>
  <c r="K90" i="7"/>
  <c r="J90" i="7"/>
  <c r="I90" i="7"/>
  <c r="H90" i="7"/>
  <c r="G90" i="7"/>
  <c r="F90" i="7"/>
  <c r="I71" i="7"/>
  <c r="I70" i="7"/>
  <c r="O67" i="7"/>
  <c r="N67" i="7"/>
  <c r="M67" i="7"/>
  <c r="L67" i="7"/>
  <c r="K67" i="7"/>
  <c r="J67" i="7"/>
  <c r="I67" i="7"/>
  <c r="H67" i="7"/>
  <c r="G67" i="7"/>
  <c r="F67" i="7"/>
  <c r="O12" i="7"/>
  <c r="O13" i="7"/>
  <c r="O14" i="7"/>
  <c r="O15" i="7"/>
  <c r="O16" i="7"/>
  <c r="O17" i="7"/>
  <c r="O18" i="7"/>
  <c r="O19" i="7"/>
  <c r="O20" i="7"/>
  <c r="O21" i="7"/>
  <c r="O22" i="7"/>
  <c r="O23" i="7"/>
  <c r="O25" i="7"/>
  <c r="P25" i="7"/>
  <c r="N12" i="7"/>
  <c r="N13" i="7"/>
  <c r="N14" i="7"/>
  <c r="N15" i="7"/>
  <c r="N16" i="7"/>
  <c r="N17" i="7"/>
  <c r="N18" i="7"/>
  <c r="N19" i="7"/>
  <c r="N20" i="7"/>
  <c r="N21" i="7"/>
  <c r="N22" i="7"/>
  <c r="N23" i="7"/>
  <c r="N25" i="7"/>
  <c r="M12" i="7"/>
  <c r="M13" i="7"/>
  <c r="M14" i="7"/>
  <c r="M15" i="7"/>
  <c r="M16" i="7"/>
  <c r="M17" i="7"/>
  <c r="M18" i="7"/>
  <c r="M19" i="7"/>
  <c r="M20" i="7"/>
  <c r="M21" i="7"/>
  <c r="M22" i="7"/>
  <c r="M23" i="7"/>
  <c r="M25" i="7"/>
  <c r="L12" i="7"/>
  <c r="L13" i="7"/>
  <c r="L14" i="7"/>
  <c r="L15" i="7"/>
  <c r="L16" i="7"/>
  <c r="L17" i="7"/>
  <c r="L18" i="7"/>
  <c r="L19" i="7"/>
  <c r="L20" i="7"/>
  <c r="L21" i="7"/>
  <c r="L22" i="7"/>
  <c r="L23" i="7"/>
  <c r="L25" i="7"/>
  <c r="K12" i="7"/>
  <c r="K13" i="7"/>
  <c r="K14" i="7"/>
  <c r="K15" i="7"/>
  <c r="K16" i="7"/>
  <c r="K17" i="7"/>
  <c r="K18" i="7"/>
  <c r="K19" i="7"/>
  <c r="K20" i="7"/>
  <c r="K21" i="7"/>
  <c r="K22" i="7"/>
  <c r="K23" i="7"/>
  <c r="K25" i="7"/>
  <c r="J12" i="7"/>
  <c r="J13" i="7"/>
  <c r="J14" i="7"/>
  <c r="J15" i="7"/>
  <c r="J16" i="7"/>
  <c r="J17" i="7"/>
  <c r="J18" i="7"/>
  <c r="J19" i="7"/>
  <c r="J20" i="7"/>
  <c r="J21" i="7"/>
  <c r="J22" i="7"/>
  <c r="J23" i="7"/>
  <c r="J25" i="7"/>
  <c r="I12" i="7"/>
  <c r="I13" i="7"/>
  <c r="I14" i="7"/>
  <c r="I15" i="7"/>
  <c r="I16" i="7"/>
  <c r="I17" i="7"/>
  <c r="I18" i="7"/>
  <c r="I19" i="7"/>
  <c r="I20" i="7"/>
  <c r="I21" i="7"/>
  <c r="I22" i="7"/>
  <c r="I23" i="7"/>
  <c r="I25" i="7"/>
  <c r="H12" i="7"/>
  <c r="H13" i="7"/>
  <c r="H14" i="7"/>
  <c r="H15" i="7"/>
  <c r="H16" i="7"/>
  <c r="H17" i="7"/>
  <c r="H18" i="7"/>
  <c r="H19" i="7"/>
  <c r="H20" i="7"/>
  <c r="H21" i="7"/>
  <c r="H22" i="7"/>
  <c r="H23" i="7"/>
  <c r="H25" i="7"/>
  <c r="G12" i="7"/>
  <c r="G13" i="7"/>
  <c r="G14" i="7"/>
  <c r="G15" i="7"/>
  <c r="G16" i="7"/>
  <c r="G17" i="7"/>
  <c r="G18" i="7"/>
  <c r="G19" i="7"/>
  <c r="G20" i="7"/>
  <c r="G21" i="7"/>
  <c r="G22" i="7"/>
  <c r="G23" i="7"/>
  <c r="G25" i="7"/>
  <c r="F12" i="7"/>
  <c r="F13" i="7"/>
  <c r="F14" i="7"/>
  <c r="F15" i="7"/>
  <c r="F16" i="7"/>
  <c r="F17" i="7"/>
  <c r="F18" i="7"/>
  <c r="F19" i="7"/>
  <c r="F20" i="7"/>
  <c r="F21" i="7"/>
  <c r="F22" i="7"/>
  <c r="F23" i="7"/>
  <c r="F25" i="7"/>
  <c r="P23" i="7"/>
  <c r="P22" i="7"/>
  <c r="P21" i="7"/>
  <c r="P20" i="7"/>
  <c r="P19" i="7"/>
  <c r="P18" i="7"/>
  <c r="P17" i="7"/>
  <c r="P16" i="7"/>
  <c r="P15" i="7"/>
  <c r="P14" i="7"/>
  <c r="P13" i="7"/>
  <c r="P12" i="7"/>
  <c r="I117" i="23"/>
  <c r="I116" i="23"/>
  <c r="O113" i="23"/>
  <c r="N113" i="23"/>
  <c r="M113" i="23"/>
  <c r="L113" i="23"/>
  <c r="K113" i="23"/>
  <c r="J113" i="23"/>
  <c r="I113" i="23"/>
  <c r="H113" i="23"/>
  <c r="G113" i="23"/>
  <c r="F113" i="23"/>
  <c r="I94" i="23"/>
  <c r="I93" i="23"/>
  <c r="O90" i="23"/>
  <c r="N90" i="23"/>
  <c r="M90" i="23"/>
  <c r="L90" i="23"/>
  <c r="K90" i="23"/>
  <c r="J90" i="23"/>
  <c r="I90" i="23"/>
  <c r="H90" i="23"/>
  <c r="G90" i="23"/>
  <c r="F90" i="23"/>
  <c r="I71" i="23"/>
  <c r="I70" i="23"/>
  <c r="O67" i="23"/>
  <c r="N67" i="23"/>
  <c r="M67" i="23"/>
  <c r="L67" i="23"/>
  <c r="K67" i="23"/>
  <c r="J67" i="23"/>
  <c r="I67" i="23"/>
  <c r="H67" i="23"/>
  <c r="G67" i="23"/>
  <c r="F67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5" i="23"/>
  <c r="P25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5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5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5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5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5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5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5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5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5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I117" i="5"/>
  <c r="I116" i="5"/>
  <c r="O136" i="5"/>
  <c r="N136" i="5"/>
  <c r="M136" i="5"/>
  <c r="L136" i="5"/>
  <c r="K136" i="5"/>
  <c r="J136" i="5"/>
  <c r="I136" i="5"/>
  <c r="H136" i="5"/>
  <c r="G136" i="5"/>
  <c r="F136" i="5"/>
  <c r="I71" i="5"/>
  <c r="O113" i="5"/>
  <c r="N113" i="5"/>
  <c r="M113" i="5"/>
  <c r="L113" i="5"/>
  <c r="K113" i="5"/>
  <c r="J113" i="5"/>
  <c r="I113" i="5"/>
  <c r="H113" i="5"/>
  <c r="G113" i="5"/>
  <c r="F113" i="5"/>
  <c r="I94" i="5"/>
  <c r="I93" i="5"/>
  <c r="O90" i="5"/>
  <c r="N90" i="5"/>
  <c r="M90" i="5"/>
  <c r="L90" i="5"/>
  <c r="K90" i="5"/>
  <c r="J90" i="5"/>
  <c r="I90" i="5"/>
  <c r="H90" i="5"/>
  <c r="G90" i="5"/>
  <c r="F90" i="5"/>
  <c r="O67" i="5"/>
  <c r="N67" i="5"/>
  <c r="M67" i="5"/>
  <c r="L67" i="5"/>
  <c r="K67" i="5"/>
  <c r="J67" i="5"/>
  <c r="I67" i="5"/>
  <c r="H67" i="5"/>
  <c r="G67" i="5"/>
  <c r="F67" i="5"/>
  <c r="O12" i="5"/>
  <c r="O13" i="5"/>
  <c r="O14" i="5"/>
  <c r="O15" i="5"/>
  <c r="O16" i="5"/>
  <c r="O17" i="5"/>
  <c r="O18" i="5"/>
  <c r="O19" i="5"/>
  <c r="O20" i="5"/>
  <c r="O21" i="5"/>
  <c r="O22" i="5"/>
  <c r="O23" i="5"/>
  <c r="O25" i="5"/>
  <c r="P25" i="5"/>
  <c r="N12" i="5"/>
  <c r="N13" i="5"/>
  <c r="N14" i="5"/>
  <c r="N15" i="5"/>
  <c r="N16" i="5"/>
  <c r="N17" i="5"/>
  <c r="N18" i="5"/>
  <c r="N19" i="5"/>
  <c r="N20" i="5"/>
  <c r="N21" i="5"/>
  <c r="N22" i="5"/>
  <c r="N23" i="5"/>
  <c r="N25" i="5"/>
  <c r="M12" i="5"/>
  <c r="M13" i="5"/>
  <c r="M14" i="5"/>
  <c r="M15" i="5"/>
  <c r="M16" i="5"/>
  <c r="M17" i="5"/>
  <c r="M18" i="5"/>
  <c r="M19" i="5"/>
  <c r="M20" i="5"/>
  <c r="M21" i="5"/>
  <c r="M22" i="5"/>
  <c r="M23" i="5"/>
  <c r="M25" i="5"/>
  <c r="L12" i="5"/>
  <c r="L13" i="5"/>
  <c r="L14" i="5"/>
  <c r="L15" i="5"/>
  <c r="L16" i="5"/>
  <c r="L17" i="5"/>
  <c r="L18" i="5"/>
  <c r="L19" i="5"/>
  <c r="L20" i="5"/>
  <c r="L21" i="5"/>
  <c r="L22" i="5"/>
  <c r="L23" i="5"/>
  <c r="L25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J12" i="5"/>
  <c r="J13" i="5"/>
  <c r="J14" i="5"/>
  <c r="J15" i="5"/>
  <c r="J16" i="5"/>
  <c r="J17" i="5"/>
  <c r="J18" i="5"/>
  <c r="J19" i="5"/>
  <c r="J20" i="5"/>
  <c r="J21" i="5"/>
  <c r="J22" i="5"/>
  <c r="J23" i="5"/>
  <c r="J25" i="5"/>
  <c r="I12" i="5"/>
  <c r="I13" i="5"/>
  <c r="I14" i="5"/>
  <c r="I15" i="5"/>
  <c r="I16" i="5"/>
  <c r="I17" i="5"/>
  <c r="I18" i="5"/>
  <c r="I19" i="5"/>
  <c r="I20" i="5"/>
  <c r="I21" i="5"/>
  <c r="I22" i="5"/>
  <c r="I23" i="5"/>
  <c r="I25" i="5"/>
  <c r="H12" i="5"/>
  <c r="H13" i="5"/>
  <c r="H14" i="5"/>
  <c r="H15" i="5"/>
  <c r="H16" i="5"/>
  <c r="H17" i="5"/>
  <c r="H18" i="5"/>
  <c r="H19" i="5"/>
  <c r="H20" i="5"/>
  <c r="H21" i="5"/>
  <c r="H22" i="5"/>
  <c r="H23" i="5"/>
  <c r="H25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F12" i="5"/>
  <c r="F13" i="5"/>
  <c r="F14" i="5"/>
  <c r="F15" i="5"/>
  <c r="F16" i="5"/>
  <c r="F17" i="5"/>
  <c r="F18" i="5"/>
  <c r="F19" i="5"/>
  <c r="F20" i="5"/>
  <c r="F21" i="5"/>
  <c r="F22" i="5"/>
  <c r="F23" i="5"/>
  <c r="F25" i="5"/>
  <c r="P23" i="5"/>
  <c r="P22" i="5"/>
  <c r="P21" i="5"/>
  <c r="P20" i="5"/>
  <c r="P19" i="5"/>
  <c r="P18" i="5"/>
  <c r="P17" i="5"/>
  <c r="P16" i="5"/>
  <c r="P15" i="5"/>
  <c r="P14" i="5"/>
  <c r="P13" i="5"/>
  <c r="P12" i="5"/>
  <c r="I94" i="6"/>
  <c r="I93" i="6"/>
  <c r="I117" i="6"/>
  <c r="I116" i="6"/>
  <c r="O113" i="6"/>
  <c r="N113" i="6"/>
  <c r="M113" i="6"/>
  <c r="L113" i="6"/>
  <c r="K113" i="6"/>
  <c r="J113" i="6"/>
  <c r="I113" i="6"/>
  <c r="H113" i="6"/>
  <c r="G113" i="6"/>
  <c r="F113" i="6"/>
  <c r="O90" i="6"/>
  <c r="N90" i="6"/>
  <c r="M90" i="6"/>
  <c r="L90" i="6"/>
  <c r="K90" i="6"/>
  <c r="J90" i="6"/>
  <c r="I90" i="6"/>
  <c r="H90" i="6"/>
  <c r="G90" i="6"/>
  <c r="F90" i="6"/>
  <c r="I71" i="6"/>
  <c r="I70" i="6"/>
  <c r="O67" i="6"/>
  <c r="N67" i="6"/>
  <c r="M67" i="6"/>
  <c r="L67" i="6"/>
  <c r="K67" i="6"/>
  <c r="J67" i="6"/>
  <c r="I67" i="6"/>
  <c r="H67" i="6"/>
  <c r="G67" i="6"/>
  <c r="F67" i="6"/>
  <c r="O12" i="6"/>
  <c r="O13" i="6"/>
  <c r="O14" i="6"/>
  <c r="O15" i="6"/>
  <c r="O16" i="6"/>
  <c r="O17" i="6"/>
  <c r="O18" i="6"/>
  <c r="O19" i="6"/>
  <c r="O20" i="6"/>
  <c r="O21" i="6"/>
  <c r="O22" i="6"/>
  <c r="O23" i="6"/>
  <c r="O25" i="6"/>
  <c r="P25" i="6"/>
  <c r="N12" i="6"/>
  <c r="N13" i="6"/>
  <c r="N14" i="6"/>
  <c r="N15" i="6"/>
  <c r="N16" i="6"/>
  <c r="N17" i="6"/>
  <c r="N18" i="6"/>
  <c r="N19" i="6"/>
  <c r="N20" i="6"/>
  <c r="N21" i="6"/>
  <c r="N22" i="6"/>
  <c r="N23" i="6"/>
  <c r="N25" i="6"/>
  <c r="M12" i="6"/>
  <c r="M13" i="6"/>
  <c r="M14" i="6"/>
  <c r="M15" i="6"/>
  <c r="M16" i="6"/>
  <c r="M17" i="6"/>
  <c r="M18" i="6"/>
  <c r="M19" i="6"/>
  <c r="M20" i="6"/>
  <c r="M21" i="6"/>
  <c r="M22" i="6"/>
  <c r="M23" i="6"/>
  <c r="M25" i="6"/>
  <c r="L12" i="6"/>
  <c r="L13" i="6"/>
  <c r="L14" i="6"/>
  <c r="L15" i="6"/>
  <c r="L16" i="6"/>
  <c r="L17" i="6"/>
  <c r="L18" i="6"/>
  <c r="L19" i="6"/>
  <c r="L20" i="6"/>
  <c r="L21" i="6"/>
  <c r="L22" i="6"/>
  <c r="L23" i="6"/>
  <c r="L25" i="6"/>
  <c r="K12" i="6"/>
  <c r="K13" i="6"/>
  <c r="K14" i="6"/>
  <c r="K15" i="6"/>
  <c r="K16" i="6"/>
  <c r="K17" i="6"/>
  <c r="K18" i="6"/>
  <c r="K19" i="6"/>
  <c r="K20" i="6"/>
  <c r="K21" i="6"/>
  <c r="K22" i="6"/>
  <c r="K23" i="6"/>
  <c r="K25" i="6"/>
  <c r="J12" i="6"/>
  <c r="J13" i="6"/>
  <c r="J14" i="6"/>
  <c r="J15" i="6"/>
  <c r="J16" i="6"/>
  <c r="J17" i="6"/>
  <c r="J18" i="6"/>
  <c r="J19" i="6"/>
  <c r="J20" i="6"/>
  <c r="J21" i="6"/>
  <c r="J22" i="6"/>
  <c r="J23" i="6"/>
  <c r="J25" i="6"/>
  <c r="I12" i="6"/>
  <c r="I13" i="6"/>
  <c r="I14" i="6"/>
  <c r="I15" i="6"/>
  <c r="I16" i="6"/>
  <c r="I17" i="6"/>
  <c r="I18" i="6"/>
  <c r="I19" i="6"/>
  <c r="I20" i="6"/>
  <c r="I21" i="6"/>
  <c r="I22" i="6"/>
  <c r="I23" i="6"/>
  <c r="I25" i="6"/>
  <c r="H12" i="6"/>
  <c r="H13" i="6"/>
  <c r="H14" i="6"/>
  <c r="H15" i="6"/>
  <c r="H16" i="6"/>
  <c r="H17" i="6"/>
  <c r="H18" i="6"/>
  <c r="H19" i="6"/>
  <c r="H20" i="6"/>
  <c r="H21" i="6"/>
  <c r="H22" i="6"/>
  <c r="H23" i="6"/>
  <c r="H25" i="6"/>
  <c r="G12" i="6"/>
  <c r="G13" i="6"/>
  <c r="G14" i="6"/>
  <c r="G15" i="6"/>
  <c r="G16" i="6"/>
  <c r="G17" i="6"/>
  <c r="G18" i="6"/>
  <c r="G19" i="6"/>
  <c r="G20" i="6"/>
  <c r="G21" i="6"/>
  <c r="G22" i="6"/>
  <c r="G23" i="6"/>
  <c r="G25" i="6"/>
  <c r="F12" i="6"/>
  <c r="F13" i="6"/>
  <c r="F14" i="6"/>
  <c r="F15" i="6"/>
  <c r="F16" i="6"/>
  <c r="F17" i="6"/>
  <c r="F18" i="6"/>
  <c r="F19" i="6"/>
  <c r="F20" i="6"/>
  <c r="F21" i="6"/>
  <c r="F22" i="6"/>
  <c r="F23" i="6"/>
  <c r="F25" i="6"/>
  <c r="P23" i="6"/>
  <c r="P22" i="6"/>
  <c r="P21" i="6"/>
  <c r="P20" i="6"/>
  <c r="P19" i="6"/>
  <c r="P18" i="6"/>
  <c r="P17" i="6"/>
  <c r="P16" i="6"/>
  <c r="P15" i="6"/>
  <c r="P14" i="6"/>
  <c r="P13" i="6"/>
  <c r="P12" i="6"/>
  <c r="I99" i="33"/>
  <c r="I98" i="33"/>
  <c r="I74" i="33"/>
  <c r="I73" i="33"/>
  <c r="Q23" i="33"/>
  <c r="I147" i="33"/>
  <c r="I146" i="33"/>
  <c r="O143" i="33"/>
  <c r="N143" i="33"/>
  <c r="M143" i="33"/>
  <c r="L143" i="33"/>
  <c r="K143" i="33"/>
  <c r="J143" i="33"/>
  <c r="I143" i="33"/>
  <c r="H143" i="33"/>
  <c r="G143" i="33"/>
  <c r="F143" i="33"/>
  <c r="I123" i="33"/>
  <c r="I122" i="33"/>
  <c r="O119" i="33"/>
  <c r="N119" i="33"/>
  <c r="M119" i="33"/>
  <c r="L119" i="33"/>
  <c r="K119" i="33"/>
  <c r="J119" i="33"/>
  <c r="I119" i="33"/>
  <c r="H119" i="33"/>
  <c r="G119" i="33"/>
  <c r="F119" i="33"/>
  <c r="O95" i="33"/>
  <c r="N95" i="33"/>
  <c r="M95" i="33"/>
  <c r="L95" i="33"/>
  <c r="K95" i="33"/>
  <c r="J95" i="33"/>
  <c r="I95" i="33"/>
  <c r="H95" i="33"/>
  <c r="G95" i="33"/>
  <c r="F95" i="33"/>
  <c r="O12" i="33"/>
  <c r="O13" i="33"/>
  <c r="O14" i="33"/>
  <c r="O15" i="33"/>
  <c r="O16" i="33"/>
  <c r="O17" i="33"/>
  <c r="O18" i="33"/>
  <c r="O19" i="33"/>
  <c r="O20" i="33"/>
  <c r="O21" i="33"/>
  <c r="O22" i="33"/>
  <c r="O24" i="33"/>
  <c r="O26" i="33"/>
  <c r="Q26" i="33"/>
  <c r="N12" i="33"/>
  <c r="N13" i="33"/>
  <c r="N14" i="33"/>
  <c r="N15" i="33"/>
  <c r="N16" i="33"/>
  <c r="N17" i="33"/>
  <c r="N18" i="33"/>
  <c r="N19" i="33"/>
  <c r="N20" i="33"/>
  <c r="N21" i="33"/>
  <c r="N22" i="33"/>
  <c r="N24" i="33"/>
  <c r="N26" i="33"/>
  <c r="M12" i="33"/>
  <c r="M13" i="33"/>
  <c r="M14" i="33"/>
  <c r="M15" i="33"/>
  <c r="M16" i="33"/>
  <c r="M17" i="33"/>
  <c r="M18" i="33"/>
  <c r="M19" i="33"/>
  <c r="M20" i="33"/>
  <c r="M21" i="33"/>
  <c r="M22" i="33"/>
  <c r="M24" i="33"/>
  <c r="M26" i="33"/>
  <c r="L12" i="33"/>
  <c r="L13" i="33"/>
  <c r="L14" i="33"/>
  <c r="L15" i="33"/>
  <c r="L16" i="33"/>
  <c r="L17" i="33"/>
  <c r="L18" i="33"/>
  <c r="L19" i="33"/>
  <c r="L20" i="33"/>
  <c r="L21" i="33"/>
  <c r="L22" i="33"/>
  <c r="L24" i="33"/>
  <c r="L26" i="33"/>
  <c r="K12" i="33"/>
  <c r="K13" i="33"/>
  <c r="K14" i="33"/>
  <c r="K15" i="33"/>
  <c r="K16" i="33"/>
  <c r="K17" i="33"/>
  <c r="K18" i="33"/>
  <c r="K19" i="33"/>
  <c r="K20" i="33"/>
  <c r="K21" i="33"/>
  <c r="K22" i="33"/>
  <c r="K24" i="33"/>
  <c r="K26" i="33"/>
  <c r="J12" i="33"/>
  <c r="J13" i="33"/>
  <c r="J14" i="33"/>
  <c r="J15" i="33"/>
  <c r="J16" i="33"/>
  <c r="J17" i="33"/>
  <c r="J18" i="33"/>
  <c r="J19" i="33"/>
  <c r="J20" i="33"/>
  <c r="J21" i="33"/>
  <c r="J22" i="33"/>
  <c r="J24" i="33"/>
  <c r="J26" i="33"/>
  <c r="I12" i="33"/>
  <c r="I13" i="33"/>
  <c r="I14" i="33"/>
  <c r="I15" i="33"/>
  <c r="I16" i="33"/>
  <c r="I17" i="33"/>
  <c r="I18" i="33"/>
  <c r="I19" i="33"/>
  <c r="I20" i="33"/>
  <c r="I21" i="33"/>
  <c r="I22" i="33"/>
  <c r="I24" i="33"/>
  <c r="I26" i="33"/>
  <c r="H12" i="33"/>
  <c r="H13" i="33"/>
  <c r="H14" i="33"/>
  <c r="H15" i="33"/>
  <c r="H16" i="33"/>
  <c r="H17" i="33"/>
  <c r="H18" i="33"/>
  <c r="H19" i="33"/>
  <c r="H20" i="33"/>
  <c r="H21" i="33"/>
  <c r="H22" i="33"/>
  <c r="H24" i="33"/>
  <c r="H26" i="33"/>
  <c r="G12" i="33"/>
  <c r="G13" i="33"/>
  <c r="G14" i="33"/>
  <c r="G15" i="33"/>
  <c r="G16" i="33"/>
  <c r="G17" i="33"/>
  <c r="G18" i="33"/>
  <c r="G19" i="33"/>
  <c r="G20" i="33"/>
  <c r="G21" i="33"/>
  <c r="G22" i="33"/>
  <c r="G24" i="33"/>
  <c r="G26" i="33"/>
  <c r="F12" i="33"/>
  <c r="F13" i="33"/>
  <c r="F14" i="33"/>
  <c r="F15" i="33"/>
  <c r="F16" i="33"/>
  <c r="F17" i="33"/>
  <c r="F18" i="33"/>
  <c r="F19" i="33"/>
  <c r="F20" i="33"/>
  <c r="F21" i="33"/>
  <c r="F22" i="33"/>
  <c r="F24" i="33"/>
  <c r="F26" i="33"/>
  <c r="Q24" i="33"/>
  <c r="Q22" i="33"/>
  <c r="Q21" i="33"/>
  <c r="Q20" i="33"/>
  <c r="Q19" i="33"/>
  <c r="Q18" i="33"/>
  <c r="Q17" i="33"/>
  <c r="Q16" i="33"/>
  <c r="Q15" i="33"/>
  <c r="Q14" i="33"/>
  <c r="Q13" i="33"/>
  <c r="Q12" i="33"/>
  <c r="I71" i="4"/>
  <c r="I70" i="4"/>
  <c r="I117" i="4"/>
  <c r="I116" i="4"/>
  <c r="O113" i="4"/>
  <c r="N113" i="4"/>
  <c r="M113" i="4"/>
  <c r="L113" i="4"/>
  <c r="K113" i="4"/>
  <c r="J113" i="4"/>
  <c r="I113" i="4"/>
  <c r="H113" i="4"/>
  <c r="G113" i="4"/>
  <c r="F113" i="4"/>
  <c r="I94" i="4"/>
  <c r="I93" i="4"/>
  <c r="O90" i="4"/>
  <c r="N90" i="4"/>
  <c r="M90" i="4"/>
  <c r="L90" i="4"/>
  <c r="K90" i="4"/>
  <c r="J90" i="4"/>
  <c r="I90" i="4"/>
  <c r="H90" i="4"/>
  <c r="G90" i="4"/>
  <c r="F90" i="4"/>
  <c r="O67" i="4"/>
  <c r="N67" i="4"/>
  <c r="M67" i="4"/>
  <c r="L67" i="4"/>
  <c r="K67" i="4"/>
  <c r="J67" i="4"/>
  <c r="I67" i="4"/>
  <c r="H67" i="4"/>
  <c r="G67" i="4"/>
  <c r="F67" i="4"/>
  <c r="O12" i="4"/>
  <c r="O13" i="4"/>
  <c r="O14" i="4"/>
  <c r="O15" i="4"/>
  <c r="O16" i="4"/>
  <c r="O17" i="4"/>
  <c r="O18" i="4"/>
  <c r="O19" i="4"/>
  <c r="O20" i="4"/>
  <c r="O21" i="4"/>
  <c r="O22" i="4"/>
  <c r="O23" i="4"/>
  <c r="O25" i="4"/>
  <c r="P25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M12" i="4"/>
  <c r="M13" i="4"/>
  <c r="M14" i="4"/>
  <c r="M15" i="4"/>
  <c r="M16" i="4"/>
  <c r="M17" i="4"/>
  <c r="M18" i="4"/>
  <c r="M19" i="4"/>
  <c r="M20" i="4"/>
  <c r="M21" i="4"/>
  <c r="M22" i="4"/>
  <c r="M23" i="4"/>
  <c r="M25" i="4"/>
  <c r="L12" i="4"/>
  <c r="L13" i="4"/>
  <c r="L14" i="4"/>
  <c r="L15" i="4"/>
  <c r="L16" i="4"/>
  <c r="L17" i="4"/>
  <c r="L18" i="4"/>
  <c r="L19" i="4"/>
  <c r="L20" i="4"/>
  <c r="L21" i="4"/>
  <c r="L22" i="4"/>
  <c r="L23" i="4"/>
  <c r="L25" i="4"/>
  <c r="K12" i="4"/>
  <c r="K13" i="4"/>
  <c r="K14" i="4"/>
  <c r="K15" i="4"/>
  <c r="K16" i="4"/>
  <c r="K17" i="4"/>
  <c r="K18" i="4"/>
  <c r="K19" i="4"/>
  <c r="K20" i="4"/>
  <c r="K21" i="4"/>
  <c r="K22" i="4"/>
  <c r="K23" i="4"/>
  <c r="K25" i="4"/>
  <c r="J12" i="4"/>
  <c r="J13" i="4"/>
  <c r="J14" i="4"/>
  <c r="J15" i="4"/>
  <c r="J16" i="4"/>
  <c r="J17" i="4"/>
  <c r="J18" i="4"/>
  <c r="J19" i="4"/>
  <c r="J20" i="4"/>
  <c r="J21" i="4"/>
  <c r="J22" i="4"/>
  <c r="J23" i="4"/>
  <c r="J25" i="4"/>
  <c r="I12" i="4"/>
  <c r="I13" i="4"/>
  <c r="I14" i="4"/>
  <c r="I15" i="4"/>
  <c r="I16" i="4"/>
  <c r="I17" i="4"/>
  <c r="I18" i="4"/>
  <c r="I19" i="4"/>
  <c r="I20" i="4"/>
  <c r="I21" i="4"/>
  <c r="I22" i="4"/>
  <c r="I23" i="4"/>
  <c r="I25" i="4"/>
  <c r="H12" i="4"/>
  <c r="H13" i="4"/>
  <c r="H14" i="4"/>
  <c r="H15" i="4"/>
  <c r="H16" i="4"/>
  <c r="H17" i="4"/>
  <c r="H18" i="4"/>
  <c r="H19" i="4"/>
  <c r="H20" i="4"/>
  <c r="H21" i="4"/>
  <c r="H22" i="4"/>
  <c r="H23" i="4"/>
  <c r="H25" i="4"/>
  <c r="G12" i="4"/>
  <c r="G13" i="4"/>
  <c r="G14" i="4"/>
  <c r="G15" i="4"/>
  <c r="G16" i="4"/>
  <c r="G17" i="4"/>
  <c r="G18" i="4"/>
  <c r="G19" i="4"/>
  <c r="G20" i="4"/>
  <c r="G21" i="4"/>
  <c r="G22" i="4"/>
  <c r="G23" i="4"/>
  <c r="G25" i="4"/>
  <c r="F12" i="4"/>
  <c r="F13" i="4"/>
  <c r="F14" i="4"/>
  <c r="F15" i="4"/>
  <c r="F16" i="4"/>
  <c r="F17" i="4"/>
  <c r="F18" i="4"/>
  <c r="F19" i="4"/>
  <c r="F20" i="4"/>
  <c r="F21" i="4"/>
  <c r="F22" i="4"/>
  <c r="F23" i="4"/>
  <c r="F25" i="4"/>
  <c r="P23" i="4"/>
  <c r="P22" i="4"/>
  <c r="P21" i="4"/>
  <c r="P20" i="4"/>
  <c r="P19" i="4"/>
  <c r="P18" i="4"/>
  <c r="P17" i="4"/>
  <c r="P16" i="4"/>
  <c r="P15" i="4"/>
  <c r="P14" i="4"/>
  <c r="P13" i="4"/>
  <c r="P12" i="4"/>
  <c r="I71" i="20"/>
  <c r="I70" i="20"/>
  <c r="I117" i="20"/>
  <c r="I116" i="20"/>
  <c r="O113" i="20"/>
  <c r="N113" i="20"/>
  <c r="M113" i="20"/>
  <c r="L113" i="20"/>
  <c r="K113" i="20"/>
  <c r="J113" i="20"/>
  <c r="I113" i="20"/>
  <c r="H113" i="20"/>
  <c r="G113" i="20"/>
  <c r="F113" i="20"/>
  <c r="I94" i="20"/>
  <c r="I93" i="20"/>
  <c r="O90" i="20"/>
  <c r="N90" i="20"/>
  <c r="M90" i="20"/>
  <c r="L90" i="20"/>
  <c r="K90" i="20"/>
  <c r="J90" i="20"/>
  <c r="I90" i="20"/>
  <c r="H90" i="20"/>
  <c r="G90" i="20"/>
  <c r="F90" i="20"/>
  <c r="O67" i="20"/>
  <c r="N67" i="20"/>
  <c r="M67" i="20"/>
  <c r="L67" i="20"/>
  <c r="K67" i="20"/>
  <c r="J67" i="20"/>
  <c r="I67" i="20"/>
  <c r="H67" i="20"/>
  <c r="G67" i="20"/>
  <c r="F67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5" i="20"/>
  <c r="P25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5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5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5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5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5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5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5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5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5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I94" i="28"/>
  <c r="I93" i="28"/>
  <c r="J12" i="28"/>
  <c r="J13" i="28"/>
  <c r="I117" i="28"/>
  <c r="I116" i="28"/>
  <c r="O113" i="28"/>
  <c r="N113" i="28"/>
  <c r="M113" i="28"/>
  <c r="L113" i="28"/>
  <c r="K113" i="28"/>
  <c r="J113" i="28"/>
  <c r="I113" i="28"/>
  <c r="H113" i="28"/>
  <c r="G113" i="28"/>
  <c r="F113" i="28"/>
  <c r="O90" i="28"/>
  <c r="N90" i="28"/>
  <c r="M90" i="28"/>
  <c r="L90" i="28"/>
  <c r="K90" i="28"/>
  <c r="J90" i="28"/>
  <c r="I90" i="28"/>
  <c r="H90" i="28"/>
  <c r="G90" i="28"/>
  <c r="F90" i="28"/>
  <c r="I71" i="28"/>
  <c r="I70" i="28"/>
  <c r="O67" i="28"/>
  <c r="N67" i="28"/>
  <c r="M67" i="28"/>
  <c r="L67" i="28"/>
  <c r="K67" i="28"/>
  <c r="J67" i="28"/>
  <c r="I67" i="28"/>
  <c r="H67" i="28"/>
  <c r="G67" i="28"/>
  <c r="F67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5" i="28"/>
  <c r="P25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5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5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5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5" i="28"/>
  <c r="J14" i="28"/>
  <c r="J15" i="28"/>
  <c r="J16" i="28"/>
  <c r="J17" i="28"/>
  <c r="J18" i="28"/>
  <c r="J19" i="28"/>
  <c r="J20" i="28"/>
  <c r="J21" i="28"/>
  <c r="J22" i="28"/>
  <c r="J23" i="28"/>
  <c r="J25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5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5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5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5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I140" i="18"/>
  <c r="I139" i="18"/>
  <c r="O136" i="18"/>
  <c r="N136" i="18"/>
  <c r="M136" i="18"/>
  <c r="L136" i="18"/>
  <c r="K136" i="18"/>
  <c r="J136" i="18"/>
  <c r="I136" i="18"/>
  <c r="H136" i="18"/>
  <c r="G136" i="18"/>
  <c r="F136" i="18"/>
  <c r="F16" i="18"/>
  <c r="O67" i="18"/>
  <c r="I117" i="18"/>
  <c r="I116" i="18"/>
  <c r="O113" i="18"/>
  <c r="N113" i="18"/>
  <c r="M113" i="18"/>
  <c r="L113" i="18"/>
  <c r="K113" i="18"/>
  <c r="J113" i="18"/>
  <c r="I113" i="18"/>
  <c r="H113" i="18"/>
  <c r="G113" i="18"/>
  <c r="F113" i="18"/>
  <c r="I94" i="18"/>
  <c r="I93" i="18"/>
  <c r="O90" i="18"/>
  <c r="N90" i="18"/>
  <c r="M90" i="18"/>
  <c r="L90" i="18"/>
  <c r="K90" i="18"/>
  <c r="J90" i="18"/>
  <c r="I90" i="18"/>
  <c r="H90" i="18"/>
  <c r="G90" i="18"/>
  <c r="F90" i="18"/>
  <c r="I71" i="18"/>
  <c r="I70" i="18"/>
  <c r="N67" i="18"/>
  <c r="M67" i="18"/>
  <c r="L67" i="18"/>
  <c r="K67" i="18"/>
  <c r="J67" i="18"/>
  <c r="I67" i="18"/>
  <c r="H67" i="18"/>
  <c r="G67" i="18"/>
  <c r="F67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5" i="18"/>
  <c r="P25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5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5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5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5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5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5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5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5" i="18"/>
  <c r="F12" i="18"/>
  <c r="F13" i="18"/>
  <c r="F14" i="18"/>
  <c r="F15" i="18"/>
  <c r="F17" i="18"/>
  <c r="F18" i="18"/>
  <c r="F19" i="18"/>
  <c r="F20" i="18"/>
  <c r="F21" i="18"/>
  <c r="F22" i="18"/>
  <c r="F23" i="18"/>
  <c r="F25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I94" i="17"/>
  <c r="I93" i="17"/>
  <c r="I117" i="17"/>
  <c r="I116" i="17"/>
  <c r="O113" i="17"/>
  <c r="N113" i="17"/>
  <c r="M113" i="17"/>
  <c r="L113" i="17"/>
  <c r="K113" i="17"/>
  <c r="J113" i="17"/>
  <c r="I113" i="17"/>
  <c r="H113" i="17"/>
  <c r="G113" i="17"/>
  <c r="F113" i="17"/>
  <c r="O90" i="17"/>
  <c r="N90" i="17"/>
  <c r="M90" i="17"/>
  <c r="L90" i="17"/>
  <c r="K90" i="17"/>
  <c r="J90" i="17"/>
  <c r="I90" i="17"/>
  <c r="H90" i="17"/>
  <c r="G90" i="17"/>
  <c r="F90" i="17"/>
  <c r="I71" i="17"/>
  <c r="I70" i="17"/>
  <c r="O67" i="17"/>
  <c r="N67" i="17"/>
  <c r="M67" i="17"/>
  <c r="L67" i="17"/>
  <c r="K67" i="17"/>
  <c r="J67" i="17"/>
  <c r="I67" i="17"/>
  <c r="H67" i="17"/>
  <c r="G67" i="17"/>
  <c r="F67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5" i="17"/>
  <c r="P25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5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5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5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5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5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5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5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5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5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I797" i="31"/>
  <c r="I796" i="31"/>
  <c r="F793" i="31"/>
  <c r="G793" i="31"/>
  <c r="H793" i="31"/>
  <c r="I793" i="31"/>
  <c r="J793" i="31"/>
  <c r="K793" i="31"/>
  <c r="L793" i="31"/>
  <c r="M793" i="31"/>
  <c r="N793" i="31"/>
  <c r="O793" i="31"/>
  <c r="F816" i="31"/>
  <c r="G816" i="31"/>
  <c r="H816" i="31"/>
  <c r="I816" i="31"/>
  <c r="J816" i="31"/>
  <c r="K816" i="31"/>
  <c r="L816" i="31"/>
  <c r="M816" i="31"/>
  <c r="N816" i="31"/>
  <c r="O816" i="31"/>
  <c r="I594" i="31"/>
  <c r="I593" i="31"/>
  <c r="I543" i="31"/>
  <c r="I542" i="31"/>
  <c r="I185" i="31"/>
  <c r="I184" i="31"/>
  <c r="I134" i="31"/>
  <c r="I133" i="31"/>
  <c r="I83" i="31"/>
  <c r="I82" i="31"/>
  <c r="O766" i="31"/>
  <c r="N766" i="31"/>
  <c r="M766" i="31"/>
  <c r="L766" i="31"/>
  <c r="K766" i="31"/>
  <c r="J766" i="31"/>
  <c r="I766" i="31"/>
  <c r="H766" i="31"/>
  <c r="G766" i="31"/>
  <c r="F766" i="31"/>
  <c r="I747" i="31"/>
  <c r="I746" i="31"/>
  <c r="O743" i="31"/>
  <c r="N743" i="31"/>
  <c r="M743" i="31"/>
  <c r="L743" i="31"/>
  <c r="K743" i="31"/>
  <c r="J743" i="31"/>
  <c r="I743" i="31"/>
  <c r="H743" i="31"/>
  <c r="G743" i="31"/>
  <c r="F743" i="31"/>
  <c r="O715" i="31"/>
  <c r="N715" i="31"/>
  <c r="M715" i="31"/>
  <c r="L715" i="31"/>
  <c r="K715" i="31"/>
  <c r="J715" i="31"/>
  <c r="I715" i="31"/>
  <c r="H715" i="31"/>
  <c r="G715" i="31"/>
  <c r="F715" i="31"/>
  <c r="I696" i="31"/>
  <c r="I695" i="31"/>
  <c r="O692" i="31"/>
  <c r="N692" i="31"/>
  <c r="M692" i="31"/>
  <c r="L692" i="31"/>
  <c r="K692" i="31"/>
  <c r="J692" i="31"/>
  <c r="I692" i="31"/>
  <c r="H692" i="31"/>
  <c r="G692" i="31"/>
  <c r="F692" i="31"/>
  <c r="O562" i="31"/>
  <c r="N562" i="31"/>
  <c r="M562" i="31"/>
  <c r="L562" i="31"/>
  <c r="K562" i="31"/>
  <c r="J562" i="31"/>
  <c r="I562" i="31"/>
  <c r="H562" i="31"/>
  <c r="G562" i="31"/>
  <c r="F562" i="31"/>
  <c r="O539" i="31"/>
  <c r="N539" i="31"/>
  <c r="M539" i="31"/>
  <c r="L539" i="31"/>
  <c r="K539" i="31"/>
  <c r="J539" i="31"/>
  <c r="I539" i="31"/>
  <c r="H539" i="31"/>
  <c r="G539" i="31"/>
  <c r="F539" i="31"/>
  <c r="O510" i="31"/>
  <c r="N510" i="31"/>
  <c r="M510" i="31"/>
  <c r="L510" i="31"/>
  <c r="K510" i="31"/>
  <c r="J510" i="31"/>
  <c r="I510" i="31"/>
  <c r="H510" i="31"/>
  <c r="G510" i="31"/>
  <c r="F510" i="31"/>
  <c r="I491" i="31"/>
  <c r="I490" i="31"/>
  <c r="O487" i="31"/>
  <c r="N487" i="31"/>
  <c r="M487" i="31"/>
  <c r="L487" i="31"/>
  <c r="K487" i="31"/>
  <c r="J487" i="31"/>
  <c r="I487" i="31"/>
  <c r="H487" i="31"/>
  <c r="G487" i="31"/>
  <c r="F487" i="31"/>
  <c r="O459" i="31"/>
  <c r="N459" i="31"/>
  <c r="M459" i="31"/>
  <c r="L459" i="31"/>
  <c r="K459" i="31"/>
  <c r="J459" i="31"/>
  <c r="I459" i="31"/>
  <c r="H459" i="31"/>
  <c r="G459" i="31"/>
  <c r="F459" i="31"/>
  <c r="I440" i="31"/>
  <c r="I439" i="31"/>
  <c r="O436" i="31"/>
  <c r="N436" i="31"/>
  <c r="M436" i="31"/>
  <c r="L436" i="31"/>
  <c r="K436" i="31"/>
  <c r="J436" i="31"/>
  <c r="I436" i="31"/>
  <c r="H436" i="31"/>
  <c r="G436" i="31"/>
  <c r="F436" i="31"/>
  <c r="O408" i="31"/>
  <c r="N408" i="31"/>
  <c r="M408" i="31"/>
  <c r="L408" i="31"/>
  <c r="K408" i="31"/>
  <c r="J408" i="31"/>
  <c r="I408" i="31"/>
  <c r="H408" i="31"/>
  <c r="G408" i="31"/>
  <c r="F408" i="31"/>
  <c r="I389" i="31"/>
  <c r="I388" i="31"/>
  <c r="O385" i="31"/>
  <c r="N385" i="31"/>
  <c r="M385" i="31"/>
  <c r="L385" i="31"/>
  <c r="K385" i="31"/>
  <c r="J385" i="31"/>
  <c r="I385" i="31"/>
  <c r="H385" i="31"/>
  <c r="G385" i="31"/>
  <c r="F385" i="31"/>
  <c r="O357" i="31"/>
  <c r="N357" i="31"/>
  <c r="M357" i="31"/>
  <c r="L357" i="31"/>
  <c r="K357" i="31"/>
  <c r="J357" i="31"/>
  <c r="I357" i="31"/>
  <c r="H357" i="31"/>
  <c r="G357" i="31"/>
  <c r="F357" i="31"/>
  <c r="O334" i="31"/>
  <c r="N334" i="31"/>
  <c r="M334" i="31"/>
  <c r="L334" i="31"/>
  <c r="K334" i="31"/>
  <c r="J334" i="31"/>
  <c r="I334" i="31"/>
  <c r="H334" i="31"/>
  <c r="G334" i="31"/>
  <c r="F334" i="31"/>
  <c r="O306" i="31"/>
  <c r="N306" i="31"/>
  <c r="M306" i="31"/>
  <c r="L306" i="31"/>
  <c r="K306" i="31"/>
  <c r="J306" i="31"/>
  <c r="I306" i="31"/>
  <c r="H306" i="31"/>
  <c r="G306" i="31"/>
  <c r="F306" i="31"/>
  <c r="I287" i="31"/>
  <c r="I286" i="31"/>
  <c r="O283" i="31"/>
  <c r="N283" i="31"/>
  <c r="M283" i="31"/>
  <c r="L283" i="31"/>
  <c r="K283" i="31"/>
  <c r="J283" i="31"/>
  <c r="I283" i="31"/>
  <c r="H283" i="31"/>
  <c r="G283" i="31"/>
  <c r="F283" i="31"/>
  <c r="O255" i="31"/>
  <c r="N255" i="31"/>
  <c r="M255" i="31"/>
  <c r="L255" i="31"/>
  <c r="K255" i="31"/>
  <c r="J255" i="31"/>
  <c r="I255" i="31"/>
  <c r="H255" i="31"/>
  <c r="G255" i="31"/>
  <c r="F255" i="31"/>
  <c r="I236" i="31"/>
  <c r="I235" i="31"/>
  <c r="O232" i="31"/>
  <c r="N232" i="31"/>
  <c r="M232" i="31"/>
  <c r="L232" i="31"/>
  <c r="K232" i="31"/>
  <c r="J232" i="31"/>
  <c r="I232" i="31"/>
  <c r="H232" i="31"/>
  <c r="G232" i="31"/>
  <c r="F232" i="31"/>
  <c r="O204" i="31"/>
  <c r="N204" i="31"/>
  <c r="M204" i="31"/>
  <c r="L204" i="31"/>
  <c r="K204" i="31"/>
  <c r="J204" i="31"/>
  <c r="I204" i="31"/>
  <c r="H204" i="31"/>
  <c r="G204" i="31"/>
  <c r="F204" i="31"/>
  <c r="O181" i="31"/>
  <c r="N181" i="31"/>
  <c r="M181" i="31"/>
  <c r="L181" i="31"/>
  <c r="K181" i="31"/>
  <c r="J181" i="31"/>
  <c r="I181" i="31"/>
  <c r="H181" i="31"/>
  <c r="G181" i="31"/>
  <c r="F181" i="31"/>
  <c r="O153" i="31"/>
  <c r="N153" i="31"/>
  <c r="M153" i="31"/>
  <c r="L153" i="31"/>
  <c r="K153" i="31"/>
  <c r="J153" i="31"/>
  <c r="I153" i="31"/>
  <c r="H153" i="31"/>
  <c r="G153" i="31"/>
  <c r="F153" i="31"/>
  <c r="O130" i="31"/>
  <c r="N130" i="31"/>
  <c r="M130" i="31"/>
  <c r="L130" i="31"/>
  <c r="K130" i="31"/>
  <c r="J130" i="31"/>
  <c r="I130" i="31"/>
  <c r="H130" i="31"/>
  <c r="G130" i="31"/>
  <c r="F130" i="31"/>
  <c r="O102" i="31"/>
  <c r="N102" i="31"/>
  <c r="M102" i="31"/>
  <c r="L102" i="31"/>
  <c r="K102" i="31"/>
  <c r="J102" i="31"/>
  <c r="I102" i="31"/>
  <c r="H102" i="31"/>
  <c r="G102" i="31"/>
  <c r="F102" i="31"/>
  <c r="O79" i="31"/>
  <c r="N79" i="31"/>
  <c r="M79" i="31"/>
  <c r="L79" i="31"/>
  <c r="K79" i="31"/>
  <c r="J79" i="31"/>
  <c r="I79" i="31"/>
  <c r="H79" i="31"/>
  <c r="G79" i="31"/>
  <c r="F79" i="31"/>
  <c r="N51" i="31"/>
  <c r="M51" i="31"/>
  <c r="L51" i="31"/>
  <c r="K51" i="31"/>
  <c r="J51" i="31"/>
  <c r="I51" i="31"/>
  <c r="H51" i="31"/>
  <c r="G51" i="31"/>
  <c r="F51" i="31"/>
  <c r="I31" i="31"/>
  <c r="O28" i="31"/>
  <c r="N28" i="31"/>
  <c r="M28" i="31"/>
  <c r="L28" i="31"/>
  <c r="K28" i="31"/>
  <c r="J28" i="31"/>
  <c r="I28" i="31"/>
  <c r="H28" i="31"/>
  <c r="G28" i="31"/>
  <c r="F28" i="31"/>
  <c r="I117" i="19"/>
  <c r="I116" i="19"/>
  <c r="O113" i="19"/>
  <c r="N113" i="19"/>
  <c r="M113" i="19"/>
  <c r="L113" i="19"/>
  <c r="K113" i="19"/>
  <c r="J113" i="19"/>
  <c r="I113" i="19"/>
  <c r="H113" i="19"/>
  <c r="G113" i="19"/>
  <c r="F113" i="19"/>
  <c r="I94" i="19"/>
  <c r="I93" i="19"/>
  <c r="O90" i="19"/>
  <c r="N90" i="19"/>
  <c r="M90" i="19"/>
  <c r="L90" i="19"/>
  <c r="K90" i="19"/>
  <c r="J90" i="19"/>
  <c r="I90" i="19"/>
  <c r="H90" i="19"/>
  <c r="G90" i="19"/>
  <c r="F90" i="19"/>
  <c r="I71" i="19"/>
  <c r="I70" i="19"/>
  <c r="O67" i="19"/>
  <c r="N67" i="19"/>
  <c r="M67" i="19"/>
  <c r="L67" i="19"/>
  <c r="K67" i="19"/>
  <c r="J67" i="19"/>
  <c r="I67" i="19"/>
  <c r="H67" i="19"/>
  <c r="G67" i="19"/>
  <c r="F67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5" i="19"/>
  <c r="P25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5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5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5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5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5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5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5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5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5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F18" i="21"/>
  <c r="G18" i="21"/>
  <c r="H18" i="21"/>
  <c r="I18" i="21"/>
  <c r="J18" i="21"/>
  <c r="K18" i="21"/>
  <c r="L18" i="21"/>
  <c r="M18" i="21"/>
  <c r="N18" i="21"/>
  <c r="O18" i="21"/>
  <c r="Q18" i="21"/>
  <c r="O20" i="21"/>
  <c r="N20" i="21"/>
  <c r="M20" i="21"/>
  <c r="L20" i="21"/>
  <c r="K20" i="21"/>
  <c r="J20" i="21"/>
  <c r="I20" i="21"/>
  <c r="H20" i="21"/>
  <c r="G20" i="21"/>
  <c r="F20" i="21"/>
  <c r="O19" i="21"/>
  <c r="N19" i="21"/>
  <c r="M19" i="21"/>
  <c r="L19" i="21"/>
  <c r="K19" i="21"/>
  <c r="J19" i="21"/>
  <c r="I19" i="21"/>
  <c r="H19" i="21"/>
  <c r="G19" i="21"/>
  <c r="F19" i="21"/>
  <c r="O17" i="21"/>
  <c r="N17" i="21"/>
  <c r="M17" i="21"/>
  <c r="L17" i="21"/>
  <c r="K17" i="21"/>
  <c r="J17" i="21"/>
  <c r="I17" i="21"/>
  <c r="H17" i="21"/>
  <c r="G17" i="21"/>
  <c r="F17" i="21"/>
  <c r="O16" i="21"/>
  <c r="N16" i="21"/>
  <c r="M16" i="21"/>
  <c r="L16" i="21"/>
  <c r="K16" i="21"/>
  <c r="J16" i="21"/>
  <c r="I16" i="21"/>
  <c r="H16" i="21"/>
  <c r="G16" i="21"/>
  <c r="F16" i="21"/>
  <c r="O15" i="21"/>
  <c r="N15" i="21"/>
  <c r="M15" i="21"/>
  <c r="L15" i="21"/>
  <c r="K15" i="21"/>
  <c r="J15" i="21"/>
  <c r="I15" i="21"/>
  <c r="H15" i="21"/>
  <c r="G15" i="21"/>
  <c r="F15" i="21"/>
  <c r="O14" i="21"/>
  <c r="N14" i="21"/>
  <c r="M14" i="21"/>
  <c r="L14" i="21"/>
  <c r="K14" i="21"/>
  <c r="J14" i="21"/>
  <c r="I14" i="21"/>
  <c r="H14" i="21"/>
  <c r="G14" i="21"/>
  <c r="F14" i="21"/>
  <c r="O13" i="21"/>
  <c r="N13" i="21"/>
  <c r="M13" i="21"/>
  <c r="L13" i="21"/>
  <c r="K13" i="21"/>
  <c r="J13" i="21"/>
  <c r="I13" i="21"/>
  <c r="H13" i="21"/>
  <c r="G13" i="21"/>
  <c r="F13" i="21"/>
  <c r="O12" i="21"/>
  <c r="N12" i="21"/>
  <c r="M12" i="21"/>
  <c r="L12" i="21"/>
  <c r="K12" i="21"/>
  <c r="J12" i="21"/>
  <c r="I12" i="21"/>
  <c r="H12" i="21"/>
  <c r="G12" i="21"/>
  <c r="F12" i="21"/>
  <c r="I82" i="21"/>
  <c r="I81" i="21"/>
  <c r="O78" i="21"/>
  <c r="N78" i="21"/>
  <c r="M78" i="21"/>
  <c r="L78" i="21"/>
  <c r="K78" i="21"/>
  <c r="J78" i="21"/>
  <c r="I78" i="21"/>
  <c r="H78" i="21"/>
  <c r="G78" i="21"/>
  <c r="F78" i="21"/>
  <c r="O58" i="21"/>
  <c r="N58" i="21"/>
  <c r="M58" i="21"/>
  <c r="L58" i="21"/>
  <c r="K58" i="21"/>
  <c r="J58" i="21"/>
  <c r="I58" i="21"/>
  <c r="H58" i="21"/>
  <c r="G58" i="21"/>
  <c r="F58" i="21"/>
  <c r="Q30" i="21"/>
  <c r="P30" i="21"/>
  <c r="K30" i="21"/>
  <c r="I30" i="21"/>
  <c r="O22" i="21"/>
  <c r="Q22" i="21"/>
  <c r="N22" i="21"/>
  <c r="M22" i="21"/>
  <c r="L22" i="21"/>
  <c r="K22" i="21"/>
  <c r="J22" i="21"/>
  <c r="I22" i="21"/>
  <c r="H22" i="21"/>
  <c r="G22" i="21"/>
  <c r="F22" i="21"/>
  <c r="Q20" i="21"/>
  <c r="Q19" i="21"/>
  <c r="Q17" i="21"/>
  <c r="Q16" i="21"/>
  <c r="Q15" i="21"/>
  <c r="Q14" i="21"/>
  <c r="Q13" i="21"/>
  <c r="Q12" i="21"/>
  <c r="F70" i="33"/>
  <c r="G70" i="33"/>
  <c r="H70" i="33"/>
  <c r="I70" i="33"/>
  <c r="J70" i="33"/>
  <c r="K70" i="33"/>
  <c r="L70" i="33"/>
  <c r="M70" i="33"/>
  <c r="N70" i="33"/>
  <c r="O70" i="33"/>
</calcChain>
</file>

<file path=xl/sharedStrings.xml><?xml version="1.0" encoding="utf-8"?>
<sst xmlns="http://schemas.openxmlformats.org/spreadsheetml/2006/main" count="3721" uniqueCount="686">
  <si>
    <t>Lexington Alumni</t>
    <phoneticPr fontId="23" type="noConversion"/>
  </si>
  <si>
    <t>Stars</t>
    <phoneticPr fontId="23" type="noConversion"/>
  </si>
  <si>
    <r>
      <t>EAAD Women's Players -- 201</t>
    </r>
    <r>
      <rPr>
        <b/>
        <u/>
        <sz val="18"/>
        <color indexed="12"/>
        <rFont val="Calibri"/>
        <family val="2"/>
      </rPr>
      <t>5</t>
    </r>
    <phoneticPr fontId="23" type="noConversion"/>
  </si>
  <si>
    <t>Stephanie Lekoski - LA</t>
    <phoneticPr fontId="23" type="noConversion"/>
  </si>
  <si>
    <t>Women's 24th Annual</t>
    <phoneticPr fontId="19" type="noConversion"/>
  </si>
  <si>
    <t>Stars</t>
    <phoneticPr fontId="19" type="noConversion"/>
  </si>
  <si>
    <t>Stars</t>
    <phoneticPr fontId="19" type="noConversion"/>
  </si>
  <si>
    <t>Lexington Alumni</t>
    <phoneticPr fontId="19" type="noConversion"/>
  </si>
  <si>
    <t>Lexington Alumni</t>
    <phoneticPr fontId="19" type="noConversion"/>
  </si>
  <si>
    <t>Ursa Rewolinski, Stars</t>
    <phoneticPr fontId="23" type="noConversion"/>
  </si>
  <si>
    <t>Krystle Berrigan, Stars</t>
    <phoneticPr fontId="23" type="noConversion"/>
  </si>
  <si>
    <t>Stephaine Lekoski, Lexington</t>
    <phoneticPr fontId="23" type="noConversion"/>
  </si>
  <si>
    <t>Alexis McLeod - LA</t>
    <phoneticPr fontId="23" type="noConversion"/>
  </si>
  <si>
    <t>Alexis MeLeod, Lexington</t>
    <phoneticPr fontId="23" type="noConversion"/>
  </si>
  <si>
    <t>Ashley Jeremie, Lexington</t>
    <phoneticPr fontId="23" type="noConversion"/>
  </si>
  <si>
    <t>Christine Rowinski, Stars</t>
    <phoneticPr fontId="23" type="noConversion"/>
  </si>
  <si>
    <t>Nukeitra Hayes, Stars</t>
    <phoneticPr fontId="23" type="noConversion"/>
  </si>
  <si>
    <t>Lexington Alumni</t>
    <phoneticPr fontId="23" type="noConversion"/>
  </si>
  <si>
    <t># 15</t>
    <phoneticPr fontId="23" type="noConversion"/>
  </si>
  <si>
    <t>D.M.V.</t>
    <phoneticPr fontId="23" type="noConversion"/>
  </si>
  <si>
    <t>Games # 15</t>
    <phoneticPr fontId="23" type="noConversion"/>
  </si>
  <si>
    <t>Showstoppers</t>
    <phoneticPr fontId="23" type="noConversion"/>
  </si>
  <si>
    <t>D.M.V.</t>
    <phoneticPr fontId="23" type="noConversion"/>
  </si>
  <si>
    <t># 15</t>
    <phoneticPr fontId="23" type="noConversion"/>
  </si>
  <si>
    <t>Games # 15</t>
    <phoneticPr fontId="23" type="noConversion"/>
  </si>
  <si>
    <t>(Champs)</t>
    <phoneticPr fontId="23" type="noConversion"/>
  </si>
  <si>
    <t>Sharne Moss</t>
    <phoneticPr fontId="23" type="noConversion"/>
  </si>
  <si>
    <t>Ashley Ridards</t>
    <phoneticPr fontId="23" type="noConversion"/>
  </si>
  <si>
    <t>Alexis Mcleod</t>
    <phoneticPr fontId="23" type="noConversion"/>
  </si>
  <si>
    <t>Amanda Geffen</t>
    <phoneticPr fontId="23" type="noConversion"/>
  </si>
  <si>
    <t>Stephanie Lekork</t>
    <phoneticPr fontId="23" type="noConversion"/>
  </si>
  <si>
    <t>Ashley Lockard - LA</t>
  </si>
  <si>
    <t>Ashley Lockard - LA</t>
    <phoneticPr fontId="23" type="noConversion"/>
  </si>
  <si>
    <t>Aviance Price - LA</t>
  </si>
  <si>
    <t>Aviance Price - LA</t>
    <phoneticPr fontId="23" type="noConversion"/>
  </si>
  <si>
    <t>Ashley Jeremie - LA</t>
  </si>
  <si>
    <t>Ashley Jeremie - LA</t>
    <phoneticPr fontId="23" type="noConversion"/>
  </si>
  <si>
    <t>Gnenlodyn Draper - LA</t>
  </si>
  <si>
    <t>Gnenlodyn Draper - LA</t>
    <phoneticPr fontId="23" type="noConversion"/>
  </si>
  <si>
    <t>Nildia Chevezke - LA</t>
  </si>
  <si>
    <t>Nildia Chevezke - LA</t>
    <phoneticPr fontId="23" type="noConversion"/>
  </si>
  <si>
    <t>Lisa Meyer - LA</t>
  </si>
  <si>
    <t>Lisa Meyer - LA</t>
    <phoneticPr fontId="23" type="noConversion"/>
  </si>
  <si>
    <t>Frances Sorrentino - LA</t>
  </si>
  <si>
    <t>Frances Sorrentino - LA</t>
    <phoneticPr fontId="23" type="noConversion"/>
  </si>
  <si>
    <t>Sharne Moss - LA</t>
  </si>
  <si>
    <t>Sharne Moss - LA</t>
    <phoneticPr fontId="23" type="noConversion"/>
  </si>
  <si>
    <t>Ashley Ridards - LA</t>
  </si>
  <si>
    <t>Ashley Ridards - LA</t>
    <phoneticPr fontId="23" type="noConversion"/>
  </si>
  <si>
    <t>Alexis Mcleod - LA</t>
  </si>
  <si>
    <t>Amanda Geffen - LA</t>
  </si>
  <si>
    <t>Amanda Geffen - LA</t>
    <phoneticPr fontId="23" type="noConversion"/>
  </si>
  <si>
    <t>Stephanie Lekork - LA</t>
  </si>
  <si>
    <t>Stephanie Lekork - LA</t>
    <phoneticPr fontId="23" type="noConversion"/>
  </si>
  <si>
    <t>Stars</t>
  </si>
  <si>
    <t>Stars</t>
    <phoneticPr fontId="23" type="noConversion"/>
  </si>
  <si>
    <t>Stars</t>
    <phoneticPr fontId="23" type="noConversion"/>
  </si>
  <si>
    <t>Games # 1</t>
    <phoneticPr fontId="23" type="noConversion"/>
  </si>
  <si>
    <t>Games # 2</t>
    <phoneticPr fontId="23" type="noConversion"/>
  </si>
  <si>
    <t>Stars</t>
    <phoneticPr fontId="23" type="noConversion"/>
  </si>
  <si>
    <t>Lexington Alumni</t>
    <phoneticPr fontId="23" type="noConversion"/>
  </si>
  <si>
    <t>Games # 1</t>
    <phoneticPr fontId="23" type="noConversion"/>
  </si>
  <si>
    <t>Games # 2</t>
    <phoneticPr fontId="23" type="noConversion"/>
  </si>
  <si>
    <t>Stars</t>
    <phoneticPr fontId="23" type="noConversion"/>
  </si>
  <si>
    <t>Krystle Berrgan</t>
    <phoneticPr fontId="23" type="noConversion"/>
  </si>
  <si>
    <t>Christine Rowinski</t>
    <phoneticPr fontId="23" type="noConversion"/>
  </si>
  <si>
    <t>Ursa Rewolinski</t>
    <phoneticPr fontId="23" type="noConversion"/>
  </si>
  <si>
    <t>Nukeitra Hayes</t>
    <phoneticPr fontId="23" type="noConversion"/>
  </si>
  <si>
    <t>Andrea Amati</t>
    <phoneticPr fontId="23" type="noConversion"/>
  </si>
  <si>
    <t>Alexandria Pucciarelli</t>
    <phoneticPr fontId="23" type="noConversion"/>
  </si>
  <si>
    <t>Krystle Berrgan -St</t>
  </si>
  <si>
    <t>Krystle Berrgan -St</t>
    <phoneticPr fontId="23" type="noConversion"/>
  </si>
  <si>
    <t>Christine Rowinski -St</t>
  </si>
  <si>
    <t>Christine Rowinski -St</t>
    <phoneticPr fontId="23" type="noConversion"/>
  </si>
  <si>
    <t>Ursa Rewolinski -St</t>
  </si>
  <si>
    <t>Ursa Rewolinski -St</t>
    <phoneticPr fontId="23" type="noConversion"/>
  </si>
  <si>
    <t>Nukeitra Hayes -St</t>
  </si>
  <si>
    <t>Nukeitra Hayes -St</t>
    <phoneticPr fontId="23" type="noConversion"/>
  </si>
  <si>
    <t>Andrea Amati -St</t>
  </si>
  <si>
    <t>Andrea Amati -St</t>
    <phoneticPr fontId="23" type="noConversion"/>
  </si>
  <si>
    <t>Alexandria Pucciarelli -St</t>
  </si>
  <si>
    <t>Alexandria Pucciarelli -St</t>
    <phoneticPr fontId="23" type="noConversion"/>
  </si>
  <si>
    <t>Lexington Alumni</t>
    <phoneticPr fontId="23" type="noConversion"/>
  </si>
  <si>
    <t>Women's Game 1</t>
    <phoneticPr fontId="23" type="noConversion"/>
  </si>
  <si>
    <t>Stars</t>
    <phoneticPr fontId="23" type="noConversion"/>
  </si>
  <si>
    <t>Women's Game 2</t>
    <phoneticPr fontId="23" type="noConversion"/>
  </si>
  <si>
    <t>Jon Phelps - RC</t>
  </si>
  <si>
    <t>Jon Phelps - RC</t>
    <phoneticPr fontId="23" type="noConversion"/>
  </si>
  <si>
    <t>Trent Thomas - RC</t>
  </si>
  <si>
    <t>Trent Thomas - RC</t>
    <phoneticPr fontId="23" type="noConversion"/>
  </si>
  <si>
    <t>Sheldon Clarke - RC</t>
    <phoneticPr fontId="23" type="noConversion"/>
  </si>
  <si>
    <t>Oluwatobi Adedejf - RC</t>
  </si>
  <si>
    <t>Oluwatobi Adedejf - RC</t>
    <phoneticPr fontId="23" type="noConversion"/>
  </si>
  <si>
    <t>Derrick Lee - RC</t>
    <phoneticPr fontId="23" type="noConversion"/>
  </si>
  <si>
    <t>Mohamed Kamara - RC</t>
  </si>
  <si>
    <t>Mohamed Kamara - RC</t>
    <phoneticPr fontId="23" type="noConversion"/>
  </si>
  <si>
    <t>Ryan Gregory - RC</t>
    <phoneticPr fontId="23" type="noConversion"/>
  </si>
  <si>
    <t>Brain Shaw - RC</t>
  </si>
  <si>
    <t>Brain Shaw - RC</t>
    <phoneticPr fontId="23" type="noConversion"/>
  </si>
  <si>
    <t>Layton Seeber - SS</t>
  </si>
  <si>
    <t>Layton Seeber - SS</t>
    <phoneticPr fontId="23" type="noConversion"/>
  </si>
  <si>
    <t>Ryan Bonheyo - SS</t>
  </si>
  <si>
    <t>Ryan Bonheyo - SS</t>
    <phoneticPr fontId="23" type="noConversion"/>
  </si>
  <si>
    <t>Scott Lehmann - SS</t>
  </si>
  <si>
    <t>Scott Lehmann - SS</t>
    <phoneticPr fontId="23" type="noConversion"/>
  </si>
  <si>
    <t>Tony Tatum - SS</t>
  </si>
  <si>
    <t>Tony Tatum - SS</t>
    <phoneticPr fontId="23" type="noConversion"/>
  </si>
  <si>
    <t>James Steingeiser - SS</t>
  </si>
  <si>
    <t>James Steingeiser - SS</t>
    <phoneticPr fontId="23" type="noConversion"/>
  </si>
  <si>
    <t>Brandon McMillan - SS</t>
  </si>
  <si>
    <t>Brandon McMillan - SS</t>
    <phoneticPr fontId="23" type="noConversion"/>
  </si>
  <si>
    <t>Kevin Berrigan - SS</t>
  </si>
  <si>
    <t>Kevin Berrigan - SS</t>
    <phoneticPr fontId="23" type="noConversion"/>
  </si>
  <si>
    <t>Jessie Steingeiser - SS</t>
  </si>
  <si>
    <t>Jessie Steingeiser - SS</t>
    <phoneticPr fontId="23" type="noConversion"/>
  </si>
  <si>
    <t>Shawn Harrington - SS</t>
    <phoneticPr fontId="23" type="noConversion"/>
  </si>
  <si>
    <t>Daniel Fava - SS</t>
  </si>
  <si>
    <t>Daniel Fava - SS</t>
    <phoneticPr fontId="23" type="noConversion"/>
  </si>
  <si>
    <t>Dan Kelly - SS</t>
  </si>
  <si>
    <t>Dan Kelly - SS</t>
    <phoneticPr fontId="23" type="noConversion"/>
  </si>
  <si>
    <t>Bobby Siebert - DMV</t>
  </si>
  <si>
    <t>Bobby Siebert - DMV</t>
    <phoneticPr fontId="23" type="noConversion"/>
  </si>
  <si>
    <t>DeMarco Cox - DMV</t>
  </si>
  <si>
    <t>DeMarco Cox - DMV</t>
    <phoneticPr fontId="23" type="noConversion"/>
  </si>
  <si>
    <t>Kazeem Babatunde - DMV</t>
  </si>
  <si>
    <t>Kazeem Babatunde - DMV</t>
    <phoneticPr fontId="23" type="noConversion"/>
  </si>
  <si>
    <t>Kris Saucedo - DMV</t>
  </si>
  <si>
    <t>Kris Saucedo - DMV</t>
    <phoneticPr fontId="23" type="noConversion"/>
  </si>
  <si>
    <t>Jason Coleman - DMV</t>
  </si>
  <si>
    <t>Jason Coleman - DMV</t>
    <phoneticPr fontId="23" type="noConversion"/>
  </si>
  <si>
    <t>Daniel Pliszka - DMV</t>
  </si>
  <si>
    <t>Daniel Pliszka - DMV</t>
    <phoneticPr fontId="23" type="noConversion"/>
  </si>
  <si>
    <t>Jon Mowl - DMV</t>
  </si>
  <si>
    <t>Jon Mowl - DMV</t>
    <phoneticPr fontId="23" type="noConversion"/>
  </si>
  <si>
    <t>Orion Palmer - DMV</t>
  </si>
  <si>
    <t>Orion Palmer - DMV</t>
    <phoneticPr fontId="23" type="noConversion"/>
  </si>
  <si>
    <t>Chi Ming Pun - DMV</t>
  </si>
  <si>
    <t>Chi Ming Pun - DMV</t>
    <phoneticPr fontId="23" type="noConversion"/>
  </si>
  <si>
    <t>Stephen DaSilva - DMV</t>
  </si>
  <si>
    <t>Stephen DaSilva - DMV</t>
    <phoneticPr fontId="23" type="noConversion"/>
  </si>
  <si>
    <t>Ashley Lockard</t>
    <phoneticPr fontId="23" type="noConversion"/>
  </si>
  <si>
    <t>Aviance Price</t>
    <phoneticPr fontId="23" type="noConversion"/>
  </si>
  <si>
    <t>Gnenlodyn Draper</t>
    <phoneticPr fontId="23" type="noConversion"/>
  </si>
  <si>
    <t>Ashley Jeremie</t>
    <phoneticPr fontId="23" type="noConversion"/>
  </si>
  <si>
    <t>Nildia Chevezke</t>
    <phoneticPr fontId="23" type="noConversion"/>
  </si>
  <si>
    <t>Lisa Meyer</t>
    <phoneticPr fontId="23" type="noConversion"/>
  </si>
  <si>
    <t>Frances Sorrentino</t>
    <phoneticPr fontId="23" type="noConversion"/>
  </si>
  <si>
    <t>Games # 14</t>
    <phoneticPr fontId="23" type="noConversion"/>
  </si>
  <si>
    <t>Men's Game 15</t>
  </si>
  <si>
    <t>Championship Game</t>
  </si>
  <si>
    <t>Championship Game</t>
    <phoneticPr fontId="23" type="noConversion"/>
  </si>
  <si>
    <t>Glenroy Benjamin - NYS</t>
  </si>
  <si>
    <t>Glenroy Benjamin - NYS</t>
    <phoneticPr fontId="23" type="noConversion"/>
  </si>
  <si>
    <t>Andrac Powis - NYS</t>
  </si>
  <si>
    <t>Andrac Powis - NYS</t>
    <phoneticPr fontId="23" type="noConversion"/>
  </si>
  <si>
    <t>Daniel Sherbaun - NYS</t>
  </si>
  <si>
    <t>Daniel Sherbaun - NYS</t>
    <phoneticPr fontId="23" type="noConversion"/>
  </si>
  <si>
    <t>Gregory Ford - NYS</t>
  </si>
  <si>
    <t>Gregory Ford - NYS</t>
    <phoneticPr fontId="23" type="noConversion"/>
  </si>
  <si>
    <t>Maico Tamarez - NYS</t>
  </si>
  <si>
    <t>Maico Tamarez - NYS</t>
    <phoneticPr fontId="23" type="noConversion"/>
  </si>
  <si>
    <t>Larry Whitaker - NYS</t>
    <phoneticPr fontId="23" type="noConversion"/>
  </si>
  <si>
    <t>Jose Ruiz, Jr. - NYS</t>
  </si>
  <si>
    <t>Jose Ruiz, Jr. - NYS</t>
    <phoneticPr fontId="23" type="noConversion"/>
  </si>
  <si>
    <t>Joseph Almon - NYS</t>
  </si>
  <si>
    <t>Joseph Almon - NYS</t>
    <phoneticPr fontId="23" type="noConversion"/>
  </si>
  <si>
    <t>Stepfan Vasilecu - NYS</t>
  </si>
  <si>
    <t>Stepfan Vasilecu - NYS</t>
    <phoneticPr fontId="23" type="noConversion"/>
  </si>
  <si>
    <t>Dwayne Christie - NYS</t>
  </si>
  <si>
    <t>Dwayne Christie - NYS</t>
    <phoneticPr fontId="23" type="noConversion"/>
  </si>
  <si>
    <t>Rochester City Blazers</t>
    <phoneticPr fontId="23" type="noConversion"/>
  </si>
  <si>
    <t>Angel Oritz - RC</t>
    <phoneticPr fontId="23" type="noConversion"/>
  </si>
  <si>
    <t>James Postell - RC</t>
    <phoneticPr fontId="23" type="noConversion"/>
  </si>
  <si>
    <t>Yun-Han Tsai - MD</t>
    <phoneticPr fontId="23" type="noConversion"/>
  </si>
  <si>
    <t>Kelvin Lunn - MD</t>
    <phoneticPr fontId="23" type="noConversion"/>
  </si>
  <si>
    <t>Darius Flowers - MD</t>
    <phoneticPr fontId="23" type="noConversion"/>
  </si>
  <si>
    <t>Jan Struhar - MD</t>
    <phoneticPr fontId="23" type="noConversion"/>
  </si>
  <si>
    <t>Walter Gibbs - MD</t>
    <phoneticPr fontId="23" type="noConversion"/>
  </si>
  <si>
    <t>Kenneth Montanez - MD</t>
    <phoneticPr fontId="23" type="noConversion"/>
  </si>
  <si>
    <t>Marcus Terry - MD</t>
    <phoneticPr fontId="23" type="noConversion"/>
  </si>
  <si>
    <t>Games # 13</t>
    <phoneticPr fontId="23" type="noConversion"/>
  </si>
  <si>
    <t xml:space="preserve">Greater Philadelphia </t>
    <phoneticPr fontId="23" type="noConversion"/>
  </si>
  <si>
    <t>Greater Philadelphia</t>
    <phoneticPr fontId="23" type="noConversion"/>
  </si>
  <si>
    <t>Games # 13</t>
    <phoneticPr fontId="23" type="noConversion"/>
  </si>
  <si>
    <t>Men's Game 14</t>
    <phoneticPr fontId="23" type="noConversion"/>
  </si>
  <si>
    <t>Rochester City Blazers</t>
    <phoneticPr fontId="23" type="noConversion"/>
  </si>
  <si>
    <t>Games # 14</t>
    <phoneticPr fontId="23" type="noConversion"/>
  </si>
  <si>
    <t># 4</t>
    <phoneticPr fontId="23" type="noConversion"/>
  </si>
  <si>
    <t xml:space="preserve"># </t>
    <phoneticPr fontId="23" type="noConversion"/>
  </si>
  <si>
    <t># 14</t>
    <phoneticPr fontId="23" type="noConversion"/>
  </si>
  <si>
    <t>Games # 4</t>
    <phoneticPr fontId="23" type="noConversion"/>
  </si>
  <si>
    <t>Lexington Alumni</t>
    <phoneticPr fontId="23" type="noConversion"/>
  </si>
  <si>
    <t>Lexington Alumni</t>
    <phoneticPr fontId="23" type="noConversion"/>
  </si>
  <si>
    <t>Rochester City Blazers</t>
    <phoneticPr fontId="23" type="noConversion"/>
  </si>
  <si>
    <t>Games # 11</t>
    <phoneticPr fontId="23" type="noConversion"/>
  </si>
  <si>
    <t>Robby Sims</t>
    <phoneticPr fontId="23" type="noConversion"/>
  </si>
  <si>
    <t>Joanel Lopez</t>
    <phoneticPr fontId="23" type="noConversion"/>
  </si>
  <si>
    <t>Lexington Alumni</t>
    <phoneticPr fontId="23" type="noConversion"/>
  </si>
  <si>
    <t>Robby Sims - LA</t>
    <phoneticPr fontId="23" type="noConversion"/>
  </si>
  <si>
    <t>Benjamin Bryant</t>
  </si>
  <si>
    <r>
      <t>EAAD Men's Players -- 201</t>
    </r>
    <r>
      <rPr>
        <b/>
        <sz val="18"/>
        <color indexed="12"/>
        <rFont val="Calibri"/>
        <family val="2"/>
      </rPr>
      <t>5</t>
    </r>
    <phoneticPr fontId="23" type="noConversion"/>
  </si>
  <si>
    <t>Mohamed Kamara</t>
  </si>
  <si>
    <t>Mohamed Kamara</t>
    <phoneticPr fontId="23" type="noConversion"/>
  </si>
  <si>
    <t>Brain Shaw</t>
  </si>
  <si>
    <t>Brain Shaw</t>
    <phoneticPr fontId="23" type="noConversion"/>
  </si>
  <si>
    <t>Ryan Gregory</t>
  </si>
  <si>
    <t>Ryan Gregory</t>
    <phoneticPr fontId="23" type="noConversion"/>
  </si>
  <si>
    <t>Games #8</t>
    <phoneticPr fontId="23" type="noConversion"/>
  </si>
  <si>
    <t xml:space="preserve">#   </t>
    <phoneticPr fontId="23" type="noConversion"/>
  </si>
  <si>
    <t>Fanwood Alumni</t>
    <phoneticPr fontId="23" type="noConversion"/>
  </si>
  <si>
    <t>Rochester City Blazers</t>
    <phoneticPr fontId="23" type="noConversion"/>
  </si>
  <si>
    <t>New York Skullz</t>
    <phoneticPr fontId="23" type="noConversion"/>
  </si>
  <si>
    <t>Games #9</t>
    <phoneticPr fontId="23" type="noConversion"/>
  </si>
  <si>
    <t># 9</t>
    <phoneticPr fontId="23" type="noConversion"/>
  </si>
  <si>
    <t>Games # 9</t>
    <phoneticPr fontId="23" type="noConversion"/>
  </si>
  <si>
    <t>Fanwood Alumni</t>
    <phoneticPr fontId="19" type="noConversion"/>
  </si>
  <si>
    <t>Lexington Alumni</t>
    <phoneticPr fontId="23" type="noConversion"/>
  </si>
  <si>
    <t>New York Skullz</t>
    <phoneticPr fontId="23" type="noConversion"/>
  </si>
  <si>
    <t>Maryland Blue Crabs</t>
    <phoneticPr fontId="23" type="noConversion"/>
  </si>
  <si>
    <t>New York Dragons</t>
    <phoneticPr fontId="23" type="noConversion"/>
  </si>
  <si>
    <t>Showstoppers</t>
    <phoneticPr fontId="23" type="noConversion"/>
  </si>
  <si>
    <t>New Jersey Wild Ones</t>
    <phoneticPr fontId="23" type="noConversion"/>
  </si>
  <si>
    <t>D.M.V.</t>
    <phoneticPr fontId="23" type="noConversion"/>
  </si>
  <si>
    <t xml:space="preserve">Greater Philadelphia </t>
    <phoneticPr fontId="23" type="noConversion"/>
  </si>
  <si>
    <t>Rochester City Blazers</t>
    <phoneticPr fontId="23" type="noConversion"/>
  </si>
  <si>
    <t>Fanwood Alumni</t>
    <phoneticPr fontId="23" type="noConversion"/>
  </si>
  <si>
    <t>Greater Philadelphia</t>
    <phoneticPr fontId="23" type="noConversion"/>
  </si>
  <si>
    <t>Games # 8</t>
    <phoneticPr fontId="23" type="noConversion"/>
  </si>
  <si>
    <t>Games # 10</t>
    <phoneticPr fontId="23" type="noConversion"/>
  </si>
  <si>
    <t>Games # 10</t>
    <phoneticPr fontId="23" type="noConversion"/>
  </si>
  <si>
    <t>Fanwood Alumni</t>
    <phoneticPr fontId="23" type="noConversion"/>
  </si>
  <si>
    <t xml:space="preserve"> </t>
    <phoneticPr fontId="23" type="noConversion"/>
  </si>
  <si>
    <t>Showstoppers</t>
    <phoneticPr fontId="23" type="noConversion"/>
  </si>
  <si>
    <t>Lexington Alumni</t>
    <phoneticPr fontId="23" type="noConversion"/>
  </si>
  <si>
    <t>Lexington Alumni</t>
    <phoneticPr fontId="23" type="noConversion"/>
  </si>
  <si>
    <t>Showstoppers</t>
    <phoneticPr fontId="23" type="noConversion"/>
  </si>
  <si>
    <t>Showstoppers</t>
    <phoneticPr fontId="23" type="noConversion"/>
  </si>
  <si>
    <t>Lexington Alumni</t>
    <phoneticPr fontId="23" type="noConversion"/>
  </si>
  <si>
    <t># 10</t>
    <phoneticPr fontId="23" type="noConversion"/>
  </si>
  <si>
    <t>Lexington Alumni</t>
    <phoneticPr fontId="23" type="noConversion"/>
  </si>
  <si>
    <t>Games # 12</t>
    <phoneticPr fontId="23" type="noConversion"/>
  </si>
  <si>
    <t>D.M.V.</t>
    <phoneticPr fontId="23" type="noConversion"/>
  </si>
  <si>
    <t># 12</t>
    <phoneticPr fontId="23" type="noConversion"/>
  </si>
  <si>
    <t>Rochester City Blazers</t>
    <phoneticPr fontId="23" type="noConversion"/>
  </si>
  <si>
    <t>USADB NATIONAL BASKETBALL TOURNAMENT 2015</t>
  </si>
  <si>
    <t>SITE: Oakland, California</t>
  </si>
  <si>
    <t>Joanel Lopez - LA</t>
    <phoneticPr fontId="23" type="noConversion"/>
  </si>
  <si>
    <t>Joanel Lopez</t>
  </si>
  <si>
    <t>Robby Sims</t>
  </si>
  <si>
    <t>M.D.V.</t>
    <phoneticPr fontId="23" type="noConversion"/>
  </si>
  <si>
    <t>Greater Philadelphia</t>
    <phoneticPr fontId="23" type="noConversion"/>
  </si>
  <si>
    <t>Greater Philadelphia</t>
    <phoneticPr fontId="23" type="noConversion"/>
  </si>
  <si>
    <t># 7</t>
    <phoneticPr fontId="23" type="noConversion"/>
  </si>
  <si>
    <t xml:space="preserve"># </t>
    <phoneticPr fontId="23" type="noConversion"/>
  </si>
  <si>
    <t xml:space="preserve">#  </t>
    <phoneticPr fontId="23" type="noConversion"/>
  </si>
  <si>
    <t>D.M.V.</t>
  </si>
  <si>
    <t>D.M.V.</t>
    <phoneticPr fontId="23" type="noConversion"/>
  </si>
  <si>
    <t>Rochester City Blazers</t>
    <phoneticPr fontId="23" type="noConversion"/>
  </si>
  <si>
    <t>Fanwood Alumni</t>
    <phoneticPr fontId="23" type="noConversion"/>
  </si>
  <si>
    <t>Rochester City Blazers</t>
    <phoneticPr fontId="23" type="noConversion"/>
  </si>
  <si>
    <t># 8</t>
    <phoneticPr fontId="23" type="noConversion"/>
  </si>
  <si>
    <t xml:space="preserve"># </t>
    <phoneticPr fontId="23" type="noConversion"/>
  </si>
  <si>
    <t># 8</t>
    <phoneticPr fontId="23" type="noConversion"/>
  </si>
  <si>
    <t>New York Skullz</t>
    <phoneticPr fontId="23" type="noConversion"/>
  </si>
  <si>
    <t>Games #7</t>
    <phoneticPr fontId="23" type="noConversion"/>
  </si>
  <si>
    <t>D.M.V.</t>
    <phoneticPr fontId="23" type="noConversion"/>
  </si>
  <si>
    <t>Bobby Siebert</t>
  </si>
  <si>
    <t>Kris Saucedo</t>
  </si>
  <si>
    <t>Jason Coleman</t>
  </si>
  <si>
    <t>Jon Mowl</t>
  </si>
  <si>
    <t>Orion Palmer</t>
  </si>
  <si>
    <t>Stephen DaSilva</t>
  </si>
  <si>
    <t>D.M.V.</t>
    <phoneticPr fontId="23" type="noConversion"/>
  </si>
  <si>
    <t>Kazeem Babatunde</t>
  </si>
  <si>
    <t>Daniel Pliszka</t>
  </si>
  <si>
    <t>Chi Ming Pun</t>
  </si>
  <si>
    <t>DeMarco Cox</t>
  </si>
  <si>
    <t>Ryan Bonheyo</t>
    <phoneticPr fontId="23" type="noConversion"/>
  </si>
  <si>
    <t>Tony Tatum</t>
    <phoneticPr fontId="23" type="noConversion"/>
  </si>
  <si>
    <t>Scott Lehmann</t>
    <phoneticPr fontId="23" type="noConversion"/>
  </si>
  <si>
    <t>Brandon McMillan</t>
    <phoneticPr fontId="23" type="noConversion"/>
  </si>
  <si>
    <t>James Steingeiser</t>
    <phoneticPr fontId="23" type="noConversion"/>
  </si>
  <si>
    <t>Jessie Steingeiser</t>
    <phoneticPr fontId="23" type="noConversion"/>
  </si>
  <si>
    <t>Rochester City Blazers</t>
    <phoneticPr fontId="23" type="noConversion"/>
  </si>
  <si>
    <t>Fanwood Alumni</t>
    <phoneticPr fontId="23" type="noConversion"/>
  </si>
  <si>
    <t>Fanwood Alumni</t>
    <phoneticPr fontId="23" type="noConversion"/>
  </si>
  <si>
    <t>Rochester City Blazers</t>
    <phoneticPr fontId="23" type="noConversion"/>
  </si>
  <si>
    <t>Rochester City Blazers</t>
    <phoneticPr fontId="23" type="noConversion"/>
  </si>
  <si>
    <t>Angel Oritz</t>
  </si>
  <si>
    <t>Angel Oritz</t>
    <phoneticPr fontId="23" type="noConversion"/>
  </si>
  <si>
    <t>James Postell</t>
  </si>
  <si>
    <t>James Postell</t>
    <phoneticPr fontId="23" type="noConversion"/>
  </si>
  <si>
    <t>Jon Phelps</t>
  </si>
  <si>
    <t>Jon Phelps</t>
    <phoneticPr fontId="23" type="noConversion"/>
  </si>
  <si>
    <t>Trent Thomas</t>
  </si>
  <si>
    <t>Trent Thomas</t>
    <phoneticPr fontId="23" type="noConversion"/>
  </si>
  <si>
    <t>Sheldon Clarke</t>
  </si>
  <si>
    <t>Sheldon Clarke</t>
    <phoneticPr fontId="23" type="noConversion"/>
  </si>
  <si>
    <t>Oluwatobi Adedejf</t>
  </si>
  <si>
    <t>Oluwatobi Adedejf</t>
    <phoneticPr fontId="23" type="noConversion"/>
  </si>
  <si>
    <t>Derrick Lee</t>
  </si>
  <si>
    <t>Derrick Lee</t>
    <phoneticPr fontId="23" type="noConversion"/>
  </si>
  <si>
    <t>Richard Blackston</t>
  </si>
  <si>
    <t>Richard Blackston</t>
    <phoneticPr fontId="23" type="noConversion"/>
  </si>
  <si>
    <t>Marisol Morales</t>
    <phoneticPr fontId="23" type="noConversion"/>
  </si>
  <si>
    <t>Demertius Curtis</t>
  </si>
  <si>
    <t>Demertius Curtis</t>
    <phoneticPr fontId="23" type="noConversion"/>
  </si>
  <si>
    <t>Cooper Savoy</t>
  </si>
  <si>
    <t>Cooper Savoy</t>
    <phoneticPr fontId="23" type="noConversion"/>
  </si>
  <si>
    <t>Antonio Resto, III</t>
  </si>
  <si>
    <t>Antonio Resto, III</t>
    <phoneticPr fontId="23" type="noConversion"/>
  </si>
  <si>
    <t>Hiram Ramos</t>
  </si>
  <si>
    <t>Hiram Ramos</t>
    <phoneticPr fontId="23" type="noConversion"/>
  </si>
  <si>
    <t>Quinton Ferrell</t>
  </si>
  <si>
    <t>Quinton Ferrell</t>
    <phoneticPr fontId="23" type="noConversion"/>
  </si>
  <si>
    <t>Raphael Mosley</t>
  </si>
  <si>
    <t>Raphael Mosley</t>
    <phoneticPr fontId="23" type="noConversion"/>
  </si>
  <si>
    <t>Marvin Shuler</t>
    <phoneticPr fontId="23" type="noConversion"/>
  </si>
  <si>
    <t>Tavian Atkins</t>
    <phoneticPr fontId="23" type="noConversion"/>
  </si>
  <si>
    <t xml:space="preserve">     New Jersey Wild Ones</t>
    <phoneticPr fontId="23" type="noConversion"/>
  </si>
  <si>
    <t>Delaware Shockers</t>
    <phoneticPr fontId="23" type="noConversion"/>
  </si>
  <si>
    <t>Showstoppers</t>
    <phoneticPr fontId="23" type="noConversion"/>
  </si>
  <si>
    <t>Showstoppers</t>
    <phoneticPr fontId="23" type="noConversion"/>
  </si>
  <si>
    <t>Layton Seeber</t>
    <phoneticPr fontId="23" type="noConversion"/>
  </si>
  <si>
    <t>Kevin Berrigan</t>
    <phoneticPr fontId="23" type="noConversion"/>
  </si>
  <si>
    <t>Shawn Harrington</t>
    <phoneticPr fontId="23" type="noConversion"/>
  </si>
  <si>
    <t>Daniel Fava</t>
    <phoneticPr fontId="23" type="noConversion"/>
  </si>
  <si>
    <t>Dan Kelly</t>
    <phoneticPr fontId="23" type="noConversion"/>
  </si>
  <si>
    <t>Charles Florestal</t>
    <phoneticPr fontId="23" type="noConversion"/>
  </si>
  <si>
    <t>Dennis Williams</t>
    <phoneticPr fontId="23" type="noConversion"/>
  </si>
  <si>
    <t>Fuguan Howard</t>
    <phoneticPr fontId="23" type="noConversion"/>
  </si>
  <si>
    <t>Tody Ziah</t>
    <phoneticPr fontId="23" type="noConversion"/>
  </si>
  <si>
    <t>Brandon Hull</t>
    <phoneticPr fontId="23" type="noConversion"/>
  </si>
  <si>
    <t>Marqius Williams</t>
    <phoneticPr fontId="23" type="noConversion"/>
  </si>
  <si>
    <t>Jesus Javier</t>
    <phoneticPr fontId="23" type="noConversion"/>
  </si>
  <si>
    <t>Arest Rafi</t>
    <phoneticPr fontId="23" type="noConversion"/>
  </si>
  <si>
    <t>Raiguel Tapa</t>
    <phoneticPr fontId="23" type="noConversion"/>
  </si>
  <si>
    <t>Everton Whitney</t>
  </si>
  <si>
    <t>Everton Whitney</t>
    <phoneticPr fontId="23" type="noConversion"/>
  </si>
  <si>
    <t>Joshua Williams</t>
  </si>
  <si>
    <t>Joshua Williams</t>
    <phoneticPr fontId="23" type="noConversion"/>
  </si>
  <si>
    <t>Ronald Wooden, Jr.</t>
  </si>
  <si>
    <t>Ronald Wooden, Jr.</t>
    <phoneticPr fontId="23" type="noConversion"/>
  </si>
  <si>
    <t xml:space="preserve">Benjamin Bryant </t>
    <phoneticPr fontId="23" type="noConversion"/>
  </si>
  <si>
    <t>Benjamin Bryant - LA</t>
    <phoneticPr fontId="23" type="noConversion"/>
  </si>
  <si>
    <t>Jose Castillo - LA</t>
    <phoneticPr fontId="23" type="noConversion"/>
  </si>
  <si>
    <t>Davon Cook - LA</t>
    <phoneticPr fontId="23" type="noConversion"/>
  </si>
  <si>
    <t>Jonah Echavarria - LA</t>
    <phoneticPr fontId="23" type="noConversion"/>
  </si>
  <si>
    <t>Kenny Hernandez - LA</t>
    <phoneticPr fontId="23" type="noConversion"/>
  </si>
  <si>
    <t>Radames Marrero - LA</t>
    <phoneticPr fontId="23" type="noConversion"/>
  </si>
  <si>
    <t>Robert Parcells - LA</t>
    <phoneticPr fontId="23" type="noConversion"/>
  </si>
  <si>
    <t>Raiguel Tapa - LA</t>
    <phoneticPr fontId="23" type="noConversion"/>
  </si>
  <si>
    <t>Everton Whitney - LA</t>
    <phoneticPr fontId="23" type="noConversion"/>
  </si>
  <si>
    <t>Joshua Williams - LA</t>
    <phoneticPr fontId="23" type="noConversion"/>
  </si>
  <si>
    <t>Ronald Wooden, Jr. - LA</t>
    <phoneticPr fontId="23" type="noConversion"/>
  </si>
  <si>
    <t>New Jersey Wild Ones</t>
    <phoneticPr fontId="23" type="noConversion"/>
  </si>
  <si>
    <t>Maryland Blue Crabs</t>
    <phoneticPr fontId="23" type="noConversion"/>
  </si>
  <si>
    <t>New York Dragons</t>
    <phoneticPr fontId="23" type="noConversion"/>
  </si>
  <si>
    <t>New York Dragons</t>
    <phoneticPr fontId="23" type="noConversion"/>
  </si>
  <si>
    <t>Maryland Blue Crabs</t>
    <phoneticPr fontId="23" type="noConversion"/>
  </si>
  <si>
    <t># 5</t>
    <phoneticPr fontId="23" type="noConversion"/>
  </si>
  <si>
    <t>#</t>
    <phoneticPr fontId="23" type="noConversion"/>
  </si>
  <si>
    <t xml:space="preserve"># </t>
    <phoneticPr fontId="23" type="noConversion"/>
  </si>
  <si>
    <t>Maryland Blue Crabs</t>
    <phoneticPr fontId="23" type="noConversion"/>
  </si>
  <si>
    <t>New York Dragons</t>
    <phoneticPr fontId="23" type="noConversion"/>
  </si>
  <si>
    <t>Games #5</t>
    <phoneticPr fontId="23" type="noConversion"/>
  </si>
  <si>
    <t>Maryland Blue Crabs</t>
    <phoneticPr fontId="23" type="noConversion"/>
  </si>
  <si>
    <t>New York Dragons</t>
    <phoneticPr fontId="23" type="noConversion"/>
  </si>
  <si>
    <t>Maryland Blue Crabs</t>
    <phoneticPr fontId="23" type="noConversion"/>
  </si>
  <si>
    <t>Showstoppers</t>
    <phoneticPr fontId="23" type="noConversion"/>
  </si>
  <si>
    <t>Showstoppers</t>
    <phoneticPr fontId="23" type="noConversion"/>
  </si>
  <si>
    <t>New Jersey Wild Ones</t>
    <phoneticPr fontId="23" type="noConversion"/>
  </si>
  <si>
    <t>Delaware Shockers</t>
    <phoneticPr fontId="23" type="noConversion"/>
  </si>
  <si>
    <t>Showstoppers</t>
    <phoneticPr fontId="23" type="noConversion"/>
  </si>
  <si>
    <t># 6</t>
    <phoneticPr fontId="23" type="noConversion"/>
  </si>
  <si>
    <t xml:space="preserve"># </t>
    <phoneticPr fontId="23" type="noConversion"/>
  </si>
  <si>
    <t xml:space="preserve"># </t>
    <phoneticPr fontId="23" type="noConversion"/>
  </si>
  <si>
    <t>Games #1</t>
    <phoneticPr fontId="23" type="noConversion"/>
  </si>
  <si>
    <t>Delaware Shockers</t>
    <phoneticPr fontId="23" type="noConversion"/>
  </si>
  <si>
    <t>Games #6</t>
    <phoneticPr fontId="23" type="noConversion"/>
  </si>
  <si>
    <t>Games #6</t>
    <phoneticPr fontId="23" type="noConversion"/>
  </si>
  <si>
    <t># 6</t>
    <phoneticPr fontId="23" type="noConversion"/>
  </si>
  <si>
    <t xml:space="preserve"># </t>
    <phoneticPr fontId="23" type="noConversion"/>
  </si>
  <si>
    <t xml:space="preserve">#  </t>
    <phoneticPr fontId="23" type="noConversion"/>
  </si>
  <si>
    <t>New Jersey Wild Ones</t>
    <phoneticPr fontId="23" type="noConversion"/>
  </si>
  <si>
    <t>COACH - Danny Gabel</t>
    <phoneticPr fontId="23" type="noConversion"/>
  </si>
  <si>
    <t>Michael Andrew, Jr.</t>
  </si>
  <si>
    <t>Michael Andrew, Jr.</t>
    <phoneticPr fontId="23" type="noConversion"/>
  </si>
  <si>
    <t>Brian Wimberley</t>
  </si>
  <si>
    <t>Brian Wimberley</t>
    <phoneticPr fontId="23" type="noConversion"/>
  </si>
  <si>
    <t>Malik Evans</t>
  </si>
  <si>
    <t>Malik Evans</t>
    <phoneticPr fontId="23" type="noConversion"/>
  </si>
  <si>
    <t>Vincent Jackson</t>
  </si>
  <si>
    <t>Vincent Jackson</t>
    <phoneticPr fontId="23" type="noConversion"/>
  </si>
  <si>
    <t>Men's Game 5</t>
    <phoneticPr fontId="23" type="noConversion"/>
  </si>
  <si>
    <t>Men's Game 6</t>
    <phoneticPr fontId="23" type="noConversion"/>
  </si>
  <si>
    <t>Men's Game 7</t>
    <phoneticPr fontId="23" type="noConversion"/>
  </si>
  <si>
    <t>Men's Game 8</t>
    <phoneticPr fontId="23" type="noConversion"/>
  </si>
  <si>
    <t>Men's Game 9</t>
    <phoneticPr fontId="23" type="noConversion"/>
  </si>
  <si>
    <t>Men's Game 10</t>
    <phoneticPr fontId="23" type="noConversion"/>
  </si>
  <si>
    <t>Men's Game 11</t>
    <phoneticPr fontId="23" type="noConversion"/>
  </si>
  <si>
    <t>Men's Game 12</t>
    <phoneticPr fontId="23" type="noConversion"/>
  </si>
  <si>
    <t>Men's Game 13</t>
    <phoneticPr fontId="23" type="noConversion"/>
  </si>
  <si>
    <t>New Jersey Wild Ones</t>
    <phoneticPr fontId="23" type="noConversion"/>
  </si>
  <si>
    <t>Delaware Shockers</t>
    <phoneticPr fontId="23" type="noConversion"/>
  </si>
  <si>
    <t>New Jersey Wild Ones</t>
    <phoneticPr fontId="23" type="noConversion"/>
  </si>
  <si>
    <t>New Jersey Wild Ones</t>
    <phoneticPr fontId="23" type="noConversion"/>
  </si>
  <si>
    <t>Greater Philadelphia</t>
    <phoneticPr fontId="23" type="noConversion"/>
  </si>
  <si>
    <t>Maryland Blue Crabs</t>
    <phoneticPr fontId="23" type="noConversion"/>
  </si>
  <si>
    <t>Greater Philadelphia</t>
    <phoneticPr fontId="23" type="noConversion"/>
  </si>
  <si>
    <t>Fanwood Alumni</t>
    <phoneticPr fontId="23" type="noConversion"/>
  </si>
  <si>
    <t>New York Dragons</t>
    <phoneticPr fontId="23" type="noConversion"/>
  </si>
  <si>
    <t>Fanwood Alumni</t>
    <phoneticPr fontId="23" type="noConversion"/>
  </si>
  <si>
    <t>Lexington Alumni</t>
  </si>
  <si>
    <t>Lexington Alumni</t>
    <phoneticPr fontId="23" type="noConversion"/>
  </si>
  <si>
    <t>New York Skullz</t>
    <phoneticPr fontId="23" type="noConversion"/>
  </si>
  <si>
    <t>New York Skullz</t>
    <phoneticPr fontId="23" type="noConversion"/>
  </si>
  <si>
    <t>Lexington Alumni</t>
    <phoneticPr fontId="23" type="noConversion"/>
  </si>
  <si>
    <t>New York Skullz</t>
    <phoneticPr fontId="23" type="noConversion"/>
  </si>
  <si>
    <t>Glenroy Benjamin</t>
    <phoneticPr fontId="23" type="noConversion"/>
  </si>
  <si>
    <t>Andrac Powis</t>
    <phoneticPr fontId="23" type="noConversion"/>
  </si>
  <si>
    <t>Gregory Ford</t>
    <phoneticPr fontId="23" type="noConversion"/>
  </si>
  <si>
    <t>Daniel Sherbaun</t>
    <phoneticPr fontId="23" type="noConversion"/>
  </si>
  <si>
    <t>Maico Tamarez</t>
    <phoneticPr fontId="23" type="noConversion"/>
  </si>
  <si>
    <t>Dwayne Christie</t>
    <phoneticPr fontId="23" type="noConversion"/>
  </si>
  <si>
    <t>Larry Whitaker</t>
    <phoneticPr fontId="23" type="noConversion"/>
  </si>
  <si>
    <t>Jose Ruiz, Jr.</t>
    <phoneticPr fontId="23" type="noConversion"/>
  </si>
  <si>
    <t>Joseph Almon</t>
    <phoneticPr fontId="23" type="noConversion"/>
  </si>
  <si>
    <t>Stepfan Vasilecu</t>
    <phoneticPr fontId="23" type="noConversion"/>
  </si>
  <si>
    <t>Games #4</t>
    <phoneticPr fontId="23" type="noConversion"/>
  </si>
  <si>
    <t># 4</t>
    <phoneticPr fontId="23" type="noConversion"/>
  </si>
  <si>
    <t>Lexington Alumni</t>
    <phoneticPr fontId="23" type="noConversion"/>
  </si>
  <si>
    <t>Lexington Alumni</t>
    <phoneticPr fontId="23" type="noConversion"/>
  </si>
  <si>
    <t>Jose Castillo</t>
  </si>
  <si>
    <t>Jose Castillo</t>
    <phoneticPr fontId="23" type="noConversion"/>
  </si>
  <si>
    <t>Davon Cook</t>
  </si>
  <si>
    <t>Davon Cook</t>
    <phoneticPr fontId="23" type="noConversion"/>
  </si>
  <si>
    <t>Jonah Echavarria</t>
    <phoneticPr fontId="23" type="noConversion"/>
  </si>
  <si>
    <t>Kenny Hernandez</t>
    <phoneticPr fontId="23" type="noConversion"/>
  </si>
  <si>
    <t>Radames Marrero</t>
    <phoneticPr fontId="23" type="noConversion"/>
  </si>
  <si>
    <t>Robert Parcells</t>
    <phoneticPr fontId="23" type="noConversion"/>
  </si>
  <si>
    <t>Raiguel Tapa</t>
  </si>
  <si>
    <t>Men's Game 2</t>
    <phoneticPr fontId="23" type="noConversion"/>
  </si>
  <si>
    <t>Men's Game 3</t>
    <phoneticPr fontId="23" type="noConversion"/>
  </si>
  <si>
    <t>Men's Game 4</t>
    <phoneticPr fontId="23" type="noConversion"/>
  </si>
  <si>
    <t>Byron Charles - NYD</t>
    <phoneticPr fontId="23" type="noConversion"/>
  </si>
  <si>
    <t>Dathan Brown - NYD</t>
    <phoneticPr fontId="23" type="noConversion"/>
  </si>
  <si>
    <t>Greg Sanchez - NYD</t>
    <phoneticPr fontId="23" type="noConversion"/>
  </si>
  <si>
    <t>Kenny Jimenez - NYD</t>
    <phoneticPr fontId="23" type="noConversion"/>
  </si>
  <si>
    <t>Richard Rodriguez - NYD</t>
    <phoneticPr fontId="23" type="noConversion"/>
  </si>
  <si>
    <t>Oluwatub Atkinsoanyo - NYD</t>
    <phoneticPr fontId="23" type="noConversion"/>
  </si>
  <si>
    <t>Games #3</t>
    <phoneticPr fontId="23" type="noConversion"/>
  </si>
  <si>
    <t># 3</t>
    <phoneticPr fontId="23" type="noConversion"/>
  </si>
  <si>
    <t>New York Dragons</t>
    <phoneticPr fontId="19" type="noConversion"/>
  </si>
  <si>
    <t>Maryland Blue Crabs</t>
    <phoneticPr fontId="19" type="noConversion"/>
  </si>
  <si>
    <t>(forfiet game)</t>
    <phoneticPr fontId="19" type="noConversion"/>
  </si>
  <si>
    <t>New Jersey Wild Ones</t>
    <phoneticPr fontId="19" type="noConversion"/>
  </si>
  <si>
    <t>Delaware Shockers</t>
    <phoneticPr fontId="19" type="noConversion"/>
  </si>
  <si>
    <t>VS</t>
  </si>
  <si>
    <t>EAAD Scorebox</t>
  </si>
  <si>
    <t>EAAD Scorebox</t>
    <phoneticPr fontId="23" type="noConversion"/>
  </si>
  <si>
    <t>Men's Game 1</t>
    <phoneticPr fontId="23" type="noConversion"/>
  </si>
  <si>
    <t>Gregory Garnetto</t>
    <phoneticPr fontId="23" type="noConversion"/>
  </si>
  <si>
    <t>Vernon Lane</t>
    <phoneticPr fontId="23" type="noConversion"/>
  </si>
  <si>
    <t>Damari Mathis</t>
  </si>
  <si>
    <t>Damari Mathis</t>
    <phoneticPr fontId="23" type="noConversion"/>
  </si>
  <si>
    <t>Lambert Rosado, Jr.</t>
  </si>
  <si>
    <t>Lambert Rosado, Jr.</t>
    <phoneticPr fontId="23" type="noConversion"/>
  </si>
  <si>
    <t>Francisco Botier</t>
  </si>
  <si>
    <t>Francisco Botier</t>
    <phoneticPr fontId="23" type="noConversion"/>
  </si>
  <si>
    <t>Winston Perez</t>
  </si>
  <si>
    <t>Winston Perez</t>
    <phoneticPr fontId="23" type="noConversion"/>
  </si>
  <si>
    <t>Claudivs Callwood</t>
  </si>
  <si>
    <t>Claudivs Callwood</t>
    <phoneticPr fontId="23" type="noConversion"/>
  </si>
  <si>
    <t>Asido Yellow-Duke</t>
  </si>
  <si>
    <t>Asido Yellow-Duke</t>
    <phoneticPr fontId="23" type="noConversion"/>
  </si>
  <si>
    <t>Carl Colon - FA</t>
    <phoneticPr fontId="23" type="noConversion"/>
  </si>
  <si>
    <t>Wendell Forbes, Jr. - FA</t>
    <phoneticPr fontId="23" type="noConversion"/>
  </si>
  <si>
    <t>Miguel Reyes - FA</t>
    <phoneticPr fontId="23" type="noConversion"/>
  </si>
  <si>
    <t>Gregory Garnetto - FA</t>
    <phoneticPr fontId="23" type="noConversion"/>
  </si>
  <si>
    <t>Vernon Lane - FA</t>
    <phoneticPr fontId="23" type="noConversion"/>
  </si>
  <si>
    <t>Damari Mathis - FA</t>
    <phoneticPr fontId="23" type="noConversion"/>
  </si>
  <si>
    <t>Lambert Rosado, Jr. - FA</t>
    <phoneticPr fontId="23" type="noConversion"/>
  </si>
  <si>
    <t>Francisco Botier - FA</t>
    <phoneticPr fontId="23" type="noConversion"/>
  </si>
  <si>
    <t>Winston Perez - FA</t>
    <phoneticPr fontId="23" type="noConversion"/>
  </si>
  <si>
    <t>Claudivs Callwood - FA</t>
    <phoneticPr fontId="23" type="noConversion"/>
  </si>
  <si>
    <t>Asido Yellow-Duke - FA</t>
    <phoneticPr fontId="23" type="noConversion"/>
  </si>
  <si>
    <t>James Johnson</t>
    <phoneticPr fontId="23" type="noConversion"/>
  </si>
  <si>
    <t>Kasheand Parson</t>
    <phoneticPr fontId="23" type="noConversion"/>
  </si>
  <si>
    <t>Byron Charles</t>
    <phoneticPr fontId="23" type="noConversion"/>
  </si>
  <si>
    <t>Dathan Brown</t>
    <phoneticPr fontId="23" type="noConversion"/>
  </si>
  <si>
    <t>Greg Sanchez</t>
    <phoneticPr fontId="23" type="noConversion"/>
  </si>
  <si>
    <t>Kenny Jimenez</t>
    <phoneticPr fontId="23" type="noConversion"/>
  </si>
  <si>
    <t>Richard Rodriguez</t>
    <phoneticPr fontId="23" type="noConversion"/>
  </si>
  <si>
    <t>Oluwatub Atkinsoanyo</t>
    <phoneticPr fontId="23" type="noConversion"/>
  </si>
  <si>
    <t>James Johnson - NYD</t>
    <phoneticPr fontId="23" type="noConversion"/>
  </si>
  <si>
    <t>Kasheand Parson - NYD</t>
    <phoneticPr fontId="23" type="noConversion"/>
  </si>
  <si>
    <t>Kelvin Lunn - MD</t>
    <phoneticPr fontId="23" type="noConversion"/>
  </si>
  <si>
    <t>Darius Flowers - MD</t>
    <phoneticPr fontId="23" type="noConversion"/>
  </si>
  <si>
    <t>Jan Struhar - MD</t>
    <phoneticPr fontId="23" type="noConversion"/>
  </si>
  <si>
    <t>Walter Gibbs - MD</t>
    <phoneticPr fontId="23" type="noConversion"/>
  </si>
  <si>
    <t>Kenneth Montanez - MD</t>
    <phoneticPr fontId="23" type="noConversion"/>
  </si>
  <si>
    <t>Marcus Terry - MD</t>
    <phoneticPr fontId="23" type="noConversion"/>
  </si>
  <si>
    <t># 2</t>
    <phoneticPr fontId="23" type="noConversion"/>
  </si>
  <si>
    <t>Greater Philadelphia</t>
    <phoneticPr fontId="23" type="noConversion"/>
  </si>
  <si>
    <t>Games #2</t>
    <phoneticPr fontId="23" type="noConversion"/>
  </si>
  <si>
    <t>Games #2</t>
    <phoneticPr fontId="23" type="noConversion"/>
  </si>
  <si>
    <t>TJ Jackson</t>
    <phoneticPr fontId="23" type="noConversion"/>
  </si>
  <si>
    <t>Frank Jackson</t>
    <phoneticPr fontId="23" type="noConversion"/>
  </si>
  <si>
    <t>Dywane Woodward</t>
    <phoneticPr fontId="23" type="noConversion"/>
  </si>
  <si>
    <t>Jason Garland</t>
    <phoneticPr fontId="23" type="noConversion"/>
  </si>
  <si>
    <t>Matt Terry</t>
    <phoneticPr fontId="23" type="noConversion"/>
  </si>
  <si>
    <t>Tim Hawkins</t>
    <phoneticPr fontId="23" type="noConversion"/>
  </si>
  <si>
    <t>Art Everette</t>
    <phoneticPr fontId="23" type="noConversion"/>
  </si>
  <si>
    <t>Lucas Van Dalen</t>
    <phoneticPr fontId="23" type="noConversion"/>
  </si>
  <si>
    <t>Ramaar Wadley</t>
    <phoneticPr fontId="23" type="noConversion"/>
  </si>
  <si>
    <t>Anthony Baskin</t>
    <phoneticPr fontId="23" type="noConversion"/>
  </si>
  <si>
    <t>Kirk Benjamin</t>
    <phoneticPr fontId="23" type="noConversion"/>
  </si>
  <si>
    <t>TJ Jackson - GP</t>
    <phoneticPr fontId="23" type="noConversion"/>
  </si>
  <si>
    <t>Dywane Woodward- GP</t>
    <phoneticPr fontId="23" type="noConversion"/>
  </si>
  <si>
    <t>Frank Jackson- GP</t>
    <phoneticPr fontId="23" type="noConversion"/>
  </si>
  <si>
    <t>Jason Garland- GP</t>
    <phoneticPr fontId="23" type="noConversion"/>
  </si>
  <si>
    <t>Matt Terry- GP</t>
    <phoneticPr fontId="23" type="noConversion"/>
  </si>
  <si>
    <t>Tim Hawkins- GP</t>
    <phoneticPr fontId="23" type="noConversion"/>
  </si>
  <si>
    <t>Art Everette- GP</t>
    <phoneticPr fontId="23" type="noConversion"/>
  </si>
  <si>
    <t>Lucas Van Dalen- GP</t>
    <phoneticPr fontId="23" type="noConversion"/>
  </si>
  <si>
    <t>Ramaar Wadley- GP</t>
    <phoneticPr fontId="23" type="noConversion"/>
  </si>
  <si>
    <t>Anthony Baskin- GP</t>
    <phoneticPr fontId="23" type="noConversion"/>
  </si>
  <si>
    <t>Kirk Benjamin- GP</t>
    <phoneticPr fontId="23" type="noConversion"/>
  </si>
  <si>
    <t xml:space="preserve">Fanwood Alumni </t>
    <phoneticPr fontId="23" type="noConversion"/>
  </si>
  <si>
    <t>Carl Colon</t>
  </si>
  <si>
    <t>Carl Colon</t>
    <phoneticPr fontId="23" type="noConversion"/>
  </si>
  <si>
    <t>Fanwood Alumni</t>
    <phoneticPr fontId="23" type="noConversion"/>
  </si>
  <si>
    <t>New York Dragons</t>
    <phoneticPr fontId="23" type="noConversion"/>
  </si>
  <si>
    <t>Games #3</t>
    <phoneticPr fontId="23" type="noConversion"/>
  </si>
  <si>
    <t>Wendell Forbes, Jr.</t>
  </si>
  <si>
    <t>Wendell Forbes, Jr.</t>
    <phoneticPr fontId="23" type="noConversion"/>
  </si>
  <si>
    <t>Miguel Reyes</t>
  </si>
  <si>
    <t>Miguel Reyes</t>
    <phoneticPr fontId="23" type="noConversion"/>
  </si>
  <si>
    <t>Gregory Garnetto</t>
  </si>
  <si>
    <t># 11</t>
    <phoneticPr fontId="23" type="noConversion"/>
  </si>
  <si>
    <t>#</t>
  </si>
  <si>
    <t>EAAD REGIONAL BASKETBALL TOURNAMENT 2015</t>
    <phoneticPr fontId="23" type="noConversion"/>
  </si>
  <si>
    <t>Games #</t>
  </si>
  <si>
    <t>Greater Philadelphia</t>
  </si>
  <si>
    <t>Maryland Blue Crabs</t>
    <phoneticPr fontId="23" type="noConversion"/>
  </si>
  <si>
    <t>Maryland Blue Crabs</t>
    <phoneticPr fontId="23" type="noConversion"/>
  </si>
  <si>
    <t>Greater Philadelphia</t>
    <phoneticPr fontId="23" type="noConversion"/>
  </si>
  <si>
    <t xml:space="preserve"># 4  </t>
  </si>
  <si>
    <t>REB.</t>
  </si>
  <si>
    <t xml:space="preserve"> </t>
    <phoneticPr fontId="23" type="noConversion"/>
  </si>
  <si>
    <t>Maryland Blue Crabs</t>
    <phoneticPr fontId="23" type="noConversion"/>
  </si>
  <si>
    <t>Yun-Han Tsai</t>
    <phoneticPr fontId="23" type="noConversion"/>
  </si>
  <si>
    <t>Kelvin Lunn</t>
    <phoneticPr fontId="23" type="noConversion"/>
  </si>
  <si>
    <t>Darius Flowers</t>
    <phoneticPr fontId="23" type="noConversion"/>
  </si>
  <si>
    <t>Jan Struhar</t>
    <phoneticPr fontId="23" type="noConversion"/>
  </si>
  <si>
    <t>Walter Gibbs</t>
    <phoneticPr fontId="23" type="noConversion"/>
  </si>
  <si>
    <t>Kenneth Montanez</t>
    <phoneticPr fontId="23" type="noConversion"/>
  </si>
  <si>
    <t>Marcus Terry</t>
    <phoneticPr fontId="23" type="noConversion"/>
  </si>
  <si>
    <t>Yun-Han Tsai - MD</t>
    <phoneticPr fontId="23" type="noConversion"/>
  </si>
  <si>
    <t>Vernon Lane</t>
  </si>
  <si>
    <t>VERIRED BY: _______________________</t>
  </si>
  <si>
    <t>STATISTICAN: _____________________</t>
  </si>
  <si>
    <t>DATE: ______________________</t>
  </si>
  <si>
    <t>Showstoppers</t>
  </si>
  <si>
    <t xml:space="preserve">          EAAD Basketball Tournament Results</t>
    <phoneticPr fontId="19" type="noConversion"/>
  </si>
  <si>
    <t>Greater Philadelphia</t>
    <phoneticPr fontId="19" type="noConversion"/>
  </si>
  <si>
    <t>1st All-Tourney Team</t>
  </si>
  <si>
    <t>2nd All-Tourney Team</t>
  </si>
  <si>
    <t>Most Valuable Player</t>
  </si>
  <si>
    <t>Most Outstanding Player</t>
  </si>
  <si>
    <t>Team Sportsmanship</t>
  </si>
  <si>
    <t>Coach of Tournament</t>
  </si>
  <si>
    <t># 3</t>
    <phoneticPr fontId="23" type="noConversion"/>
  </si>
  <si>
    <t>James Postell - RC</t>
  </si>
  <si>
    <t>Angel Oritz - RC</t>
  </si>
  <si>
    <t>Sheldon Clarke - RC</t>
  </si>
  <si>
    <t>Derrick Lee - RC</t>
  </si>
  <si>
    <t>Ryan Gregory - RC</t>
  </si>
  <si>
    <t>INDIVIDUAL LEADERS:</t>
  </si>
  <si>
    <t>Top - Rebounder:</t>
  </si>
  <si>
    <t>Top - Assists:</t>
  </si>
  <si>
    <t># 1</t>
  </si>
  <si>
    <t># 2</t>
  </si>
  <si>
    <t># 3</t>
  </si>
  <si>
    <t>Win</t>
  </si>
  <si>
    <t>Lost</t>
  </si>
  <si>
    <t>Score:</t>
  </si>
  <si>
    <t>vs</t>
  </si>
  <si>
    <t>Teams</t>
  </si>
  <si>
    <t>Totals</t>
  </si>
  <si>
    <t>Name:</t>
  </si>
  <si>
    <t>Totals:</t>
  </si>
  <si>
    <t>HIGHLIGHTS:</t>
  </si>
  <si>
    <t>STATISTICAN:</t>
  </si>
  <si>
    <t>DATE:</t>
  </si>
  <si>
    <t>VERIRED BY</t>
  </si>
  <si>
    <t>TEAM STATISTIC RECORD</t>
  </si>
  <si>
    <t>Top - Pointer:</t>
  </si>
  <si>
    <t>Top - Field Goaler:</t>
  </si>
  <si>
    <t>Top - Three-Pointer:</t>
  </si>
  <si>
    <t>Top - Free Thrower:</t>
  </si>
  <si>
    <t>Top - Blocker:</t>
  </si>
  <si>
    <t>Top - Stealer:</t>
  </si>
  <si>
    <t>OVERALL TOTALS:</t>
  </si>
  <si>
    <t>COACH -</t>
  </si>
  <si>
    <t>Reb.</t>
  </si>
  <si>
    <t>2 pt</t>
  </si>
  <si>
    <t>3 pt</t>
  </si>
  <si>
    <t>Assist</t>
  </si>
  <si>
    <t>Rebound</t>
  </si>
  <si>
    <t>Fouls</t>
  </si>
  <si>
    <t>Total pts</t>
  </si>
  <si>
    <t>Player- team</t>
  </si>
  <si>
    <t>Player - Team</t>
  </si>
  <si>
    <t>2FG</t>
  </si>
  <si>
    <t>3FG</t>
  </si>
  <si>
    <t>Reb</t>
  </si>
  <si>
    <t>Assists</t>
  </si>
  <si>
    <t>Steals</t>
  </si>
  <si>
    <t>Blocks</t>
  </si>
  <si>
    <t>Total Pts</t>
  </si>
  <si>
    <t>Avg.</t>
  </si>
  <si>
    <t>SITE: White Plain, New York</t>
  </si>
  <si>
    <t>EAAD REGIONAL BASKETBALL TOURNAMENT 2014</t>
  </si>
  <si>
    <t>No.#</t>
  </si>
  <si>
    <t>P</t>
  </si>
  <si>
    <t>FG's</t>
  </si>
  <si>
    <t>3FG's</t>
  </si>
  <si>
    <t>FTA</t>
  </si>
  <si>
    <t>FTM</t>
  </si>
  <si>
    <t>Asst.</t>
  </si>
  <si>
    <t>Steal</t>
  </si>
  <si>
    <t>Block</t>
  </si>
  <si>
    <t>Foul</t>
  </si>
  <si>
    <t>TP</t>
  </si>
  <si>
    <t>AVG.</t>
  </si>
  <si>
    <t>TEAM TOTALS:</t>
  </si>
  <si>
    <t>G</t>
  </si>
  <si>
    <t>PLAYER NAME:</t>
  </si>
  <si>
    <t xml:space="preserve"> </t>
  </si>
  <si>
    <t>TEAM:</t>
  </si>
  <si>
    <t>V</t>
  </si>
  <si>
    <t>H</t>
  </si>
  <si>
    <t>1st Half</t>
  </si>
  <si>
    <t>2nd Half</t>
  </si>
  <si>
    <t>Total</t>
  </si>
  <si>
    <t>O.T.</t>
  </si>
  <si>
    <t>RANKING #</t>
  </si>
  <si>
    <t>GAME HISTORY</t>
  </si>
  <si>
    <t xml:space="preserve"> </t>
    <phoneticPr fontId="23" type="noConversion"/>
  </si>
  <si>
    <t>Jonah Echavarria</t>
  </si>
  <si>
    <t>Radames Marrero</t>
  </si>
  <si>
    <t>Kenny Hernandez</t>
  </si>
  <si>
    <t>Robert Parcells</t>
  </si>
  <si>
    <t>Marisol Morales</t>
  </si>
  <si>
    <t>COACH - Lawrence Minckier</t>
    <phoneticPr fontId="23" type="noConversion"/>
  </si>
  <si>
    <t># 2</t>
    <phoneticPr fontId="23" type="noConversion"/>
  </si>
  <si>
    <t>Andrea Amati, Stars</t>
  </si>
  <si>
    <t>Layton Seeber, Showstoppers</t>
  </si>
  <si>
    <t>Jon Mowl, DMV</t>
  </si>
  <si>
    <t>Tonyh Wooden, Jr., Lexington Alumni</t>
  </si>
  <si>
    <t>Frank Jackson, Greater Philadelphia</t>
  </si>
  <si>
    <t>Kevin Berrigan, Showstoppers</t>
  </si>
  <si>
    <t>Sheldon Clark, Rochester City Blazers</t>
  </si>
  <si>
    <t>Damari Mathis, Fanwood Alumni</t>
  </si>
  <si>
    <t>Jason Coleman, DMV</t>
  </si>
  <si>
    <t>Tony Tatum, Showstoppers</t>
  </si>
  <si>
    <t>Marcus Terry, Maryland Blue Crabs</t>
  </si>
  <si>
    <t>John Perry, DMV</t>
  </si>
  <si>
    <t>Maryland Blue Crabs</t>
  </si>
  <si>
    <t>Orion Palmer, DMV</t>
  </si>
  <si>
    <t>(3rd Place)</t>
  </si>
  <si>
    <t>(5th Place)</t>
  </si>
  <si>
    <t xml:space="preserve">Men's 70th Annual </t>
  </si>
  <si>
    <t>Michael Halloran, Stars</t>
  </si>
  <si>
    <t>Marvin Shuler - NJW</t>
  </si>
  <si>
    <t>Tavian Atkins - NJW</t>
  </si>
  <si>
    <t>Charles Florestal - NJW</t>
  </si>
  <si>
    <t>Dennis Williams - NJW</t>
  </si>
  <si>
    <t>Fuguan Howard - NJW</t>
  </si>
  <si>
    <t>Tody Ziah - NJW</t>
  </si>
  <si>
    <t>Brandon Hull - NJW</t>
  </si>
  <si>
    <t>Marqius Williams - NJW</t>
  </si>
  <si>
    <t>Jesus Javier - NJW</t>
  </si>
  <si>
    <t>Arest Rafi - NJW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</si>
</sst>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11"/>
      <color theme="4" tint="-0.49998474074526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color rgb="FF0000FF"/>
      <name val="Calibri"/>
      <family val="2"/>
      <scheme val="minor"/>
    </font>
    <font>
      <b/>
      <u/>
      <sz val="18"/>
      <color rgb="FF0000FF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8"/>
      <name val="Arial"/>
      <family val="2"/>
    </font>
    <font>
      <u/>
      <sz val="11"/>
      <color indexed="8"/>
      <name val="Arial"/>
      <family val="2"/>
    </font>
    <font>
      <b/>
      <sz val="26"/>
      <color indexed="12"/>
      <name val="Calibri"/>
      <family val="2"/>
    </font>
    <font>
      <b/>
      <sz val="26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8"/>
      <name val="Calibri"/>
      <family val="2"/>
    </font>
    <font>
      <b/>
      <sz val="9"/>
      <name val="Arial"/>
    </font>
    <font>
      <b/>
      <sz val="18"/>
      <color indexed="12"/>
      <name val="Calibri"/>
      <family val="2"/>
    </font>
    <font>
      <b/>
      <u/>
      <sz val="18"/>
      <color indexed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/>
  </cellStyleXfs>
  <cellXfs count="463">
    <xf numFmtId="0" fontId="0" fillId="0" borderId="0" xfId="0"/>
    <xf numFmtId="0" fontId="5" fillId="0" borderId="1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6" fillId="0" borderId="1" xfId="0" applyFont="1" applyFill="1" applyBorder="1"/>
    <xf numFmtId="0" fontId="5" fillId="0" borderId="1" xfId="0" applyFont="1" applyFill="1" applyBorder="1"/>
    <xf numFmtId="0" fontId="7" fillId="0" borderId="27" xfId="0" applyFont="1" applyFill="1" applyBorder="1" applyAlignment="1">
      <alignment horizontal="center"/>
    </xf>
    <xf numFmtId="0" fontId="2" fillId="0" borderId="0" xfId="0" applyFont="1"/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11" fillId="0" borderId="0" xfId="0" applyFont="1" applyFill="1" applyBorder="1"/>
    <xf numFmtId="0" fontId="11" fillId="0" borderId="0" xfId="0" applyFont="1"/>
    <xf numFmtId="0" fontId="16" fillId="0" borderId="1" xfId="0" applyFont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/>
    <xf numFmtId="0" fontId="0" fillId="3" borderId="0" xfId="0" applyFill="1"/>
    <xf numFmtId="0" fontId="0" fillId="0" borderId="0" xfId="0" applyFill="1" applyBorder="1"/>
    <xf numFmtId="0" fontId="0" fillId="2" borderId="0" xfId="0" applyFill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2" fillId="0" borderId="31" xfId="0" applyFont="1" applyBorder="1"/>
    <xf numFmtId="0" fontId="5" fillId="0" borderId="0" xfId="0" applyFont="1" applyFill="1" applyBorder="1"/>
    <xf numFmtId="0" fontId="22" fillId="0" borderId="0" xfId="0" applyFont="1" applyFill="1" applyBorder="1"/>
    <xf numFmtId="0" fontId="2" fillId="0" borderId="28" xfId="0" applyFont="1" applyFill="1" applyBorder="1"/>
    <xf numFmtId="0" fontId="11" fillId="0" borderId="0" xfId="0" applyFont="1" applyFill="1"/>
    <xf numFmtId="0" fontId="12" fillId="0" borderId="0" xfId="0" applyFont="1" applyFill="1"/>
    <xf numFmtId="0" fontId="1" fillId="0" borderId="0" xfId="0" applyFont="1" applyFill="1" applyAlignment="1">
      <alignment horizontal="left"/>
    </xf>
    <xf numFmtId="0" fontId="13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right"/>
    </xf>
    <xf numFmtId="0" fontId="6" fillId="0" borderId="25" xfId="0" applyFont="1" applyFill="1" applyBorder="1"/>
    <xf numFmtId="0" fontId="4" fillId="0" borderId="25" xfId="0" applyFont="1" applyFill="1" applyBorder="1"/>
    <xf numFmtId="0" fontId="8" fillId="0" borderId="0" xfId="0" applyFont="1" applyFill="1"/>
    <xf numFmtId="0" fontId="15" fillId="0" borderId="0" xfId="0" applyFont="1" applyFill="1"/>
    <xf numFmtId="0" fontId="16" fillId="0" borderId="23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1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28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27" xfId="0" applyFont="1" applyFill="1" applyBorder="1"/>
    <xf numFmtId="0" fontId="8" fillId="0" borderId="0" xfId="0" applyFont="1" applyFill="1" applyBorder="1" applyAlignment="1">
      <alignment horizontal="center"/>
    </xf>
    <xf numFmtId="0" fontId="19" fillId="0" borderId="27" xfId="0" applyFont="1" applyFill="1" applyBorder="1"/>
    <xf numFmtId="0" fontId="16" fillId="0" borderId="27" xfId="0" applyFont="1" applyFill="1" applyBorder="1"/>
    <xf numFmtId="0" fontId="8" fillId="0" borderId="27" xfId="0" applyFont="1" applyFill="1" applyBorder="1"/>
    <xf numFmtId="0" fontId="5" fillId="0" borderId="0" xfId="0" applyFont="1" applyFill="1"/>
    <xf numFmtId="0" fontId="2" fillId="0" borderId="27" xfId="0" applyFont="1" applyFill="1" applyBorder="1"/>
    <xf numFmtId="0" fontId="5" fillId="0" borderId="23" xfId="0" applyFont="1" applyFill="1" applyBorder="1"/>
    <xf numFmtId="0" fontId="2" fillId="0" borderId="30" xfId="0" applyFont="1" applyFill="1" applyBorder="1"/>
    <xf numFmtId="0" fontId="8" fillId="0" borderId="23" xfId="0" applyFont="1" applyFill="1" applyBorder="1"/>
    <xf numFmtId="0" fontId="2" fillId="0" borderId="29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16" fillId="0" borderId="19" xfId="0" applyFont="1" applyBorder="1" applyAlignment="1">
      <alignment horizontal="center"/>
    </xf>
    <xf numFmtId="0" fontId="16" fillId="0" borderId="5" xfId="0" applyFont="1" applyBorder="1"/>
    <xf numFmtId="0" fontId="6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6" fillId="0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Fill="1" applyBorder="1"/>
    <xf numFmtId="0" fontId="16" fillId="0" borderId="16" xfId="0" applyFont="1" applyBorder="1" applyAlignment="1">
      <alignment horizontal="center"/>
    </xf>
    <xf numFmtId="164" fontId="16" fillId="0" borderId="14" xfId="0" applyNumberFormat="1" applyFont="1" applyFill="1" applyBorder="1" applyAlignment="1">
      <alignment horizontal="center"/>
    </xf>
    <xf numFmtId="164" fontId="16" fillId="0" borderId="17" xfId="0" applyNumberFormat="1" applyFont="1" applyFill="1" applyBorder="1" applyAlignment="1">
      <alignment horizontal="center"/>
    </xf>
    <xf numFmtId="0" fontId="22" fillId="0" borderId="0" xfId="0" applyFont="1"/>
    <xf numFmtId="0" fontId="16" fillId="6" borderId="1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0" fillId="0" borderId="0" xfId="0" applyBorder="1"/>
    <xf numFmtId="0" fontId="22" fillId="0" borderId="0" xfId="0" applyFont="1" applyBorder="1"/>
    <xf numFmtId="0" fontId="21" fillId="0" borderId="0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164" fontId="27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Border="1"/>
    <xf numFmtId="0" fontId="8" fillId="0" borderId="25" xfId="0" applyFont="1" applyFill="1" applyBorder="1" applyAlignment="1">
      <alignment horizontal="center"/>
    </xf>
    <xf numFmtId="0" fontId="5" fillId="0" borderId="16" xfId="0" applyFont="1" applyFill="1" applyBorder="1"/>
    <xf numFmtId="164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1" xfId="0" applyFont="1" applyBorder="1"/>
    <xf numFmtId="0" fontId="5" fillId="0" borderId="20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6" xfId="0" applyFont="1" applyBorder="1"/>
    <xf numFmtId="0" fontId="16" fillId="0" borderId="15" xfId="0" applyFont="1" applyFill="1" applyBorder="1"/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8" fillId="0" borderId="0" xfId="0" applyFont="1" applyFill="1"/>
    <xf numFmtId="0" fontId="29" fillId="0" borderId="0" xfId="0" applyFont="1"/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Fill="1" applyBorder="1"/>
    <xf numFmtId="0" fontId="34" fillId="0" borderId="0" xfId="0" applyFont="1" applyFill="1" applyBorder="1"/>
    <xf numFmtId="0" fontId="21" fillId="0" borderId="0" xfId="0" applyFont="1"/>
    <xf numFmtId="0" fontId="12" fillId="0" borderId="0" xfId="0" applyFont="1"/>
    <xf numFmtId="0" fontId="30" fillId="0" borderId="0" xfId="0" applyFont="1"/>
    <xf numFmtId="0" fontId="1" fillId="0" borderId="0" xfId="0" applyFont="1" applyAlignment="1">
      <alignment horizontal="right"/>
    </xf>
    <xf numFmtId="0" fontId="6" fillId="0" borderId="25" xfId="0" applyFont="1" applyBorder="1"/>
    <xf numFmtId="0" fontId="20" fillId="0" borderId="25" xfId="0" applyFont="1" applyBorder="1" applyAlignment="1">
      <alignment horizontal="center"/>
    </xf>
    <xf numFmtId="0" fontId="4" fillId="0" borderId="25" xfId="0" applyFont="1" applyBorder="1"/>
    <xf numFmtId="0" fontId="8" fillId="0" borderId="0" xfId="0" applyFont="1"/>
    <xf numFmtId="0" fontId="16" fillId="0" borderId="2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/>
    <xf numFmtId="0" fontId="16" fillId="0" borderId="21" xfId="0" applyFont="1" applyBorder="1" applyAlignment="1">
      <alignment horizontal="center"/>
    </xf>
    <xf numFmtId="0" fontId="16" fillId="0" borderId="11" xfId="0" applyFont="1" applyBorder="1"/>
    <xf numFmtId="164" fontId="16" fillId="0" borderId="1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/>
    <xf numFmtId="164" fontId="16" fillId="0" borderId="14" xfId="0" applyNumberFormat="1" applyFont="1" applyBorder="1" applyAlignment="1">
      <alignment horizontal="center"/>
    </xf>
    <xf numFmtId="0" fontId="38" fillId="0" borderId="0" xfId="0" applyFont="1"/>
    <xf numFmtId="0" fontId="14" fillId="0" borderId="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6" xfId="0" applyFont="1" applyBorder="1"/>
    <xf numFmtId="164" fontId="16" fillId="0" borderId="17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right"/>
    </xf>
    <xf numFmtId="0" fontId="14" fillId="0" borderId="2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7" xfId="0" applyFont="1" applyBorder="1"/>
    <xf numFmtId="0" fontId="7" fillId="0" borderId="27" xfId="0" applyFont="1" applyBorder="1"/>
    <xf numFmtId="0" fontId="9" fillId="0" borderId="28" xfId="0" applyFont="1" applyBorder="1"/>
    <xf numFmtId="0" fontId="7" fillId="0" borderId="28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6" fillId="0" borderId="27" xfId="0" applyFont="1" applyBorder="1"/>
    <xf numFmtId="0" fontId="8" fillId="0" borderId="27" xfId="0" applyFont="1" applyBorder="1"/>
    <xf numFmtId="0" fontId="7" fillId="0" borderId="26" xfId="0" applyFont="1" applyBorder="1"/>
    <xf numFmtId="0" fontId="5" fillId="0" borderId="0" xfId="0" applyFont="1"/>
    <xf numFmtId="0" fontId="2" fillId="0" borderId="30" xfId="0" applyFont="1" applyBorder="1"/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7" borderId="0" xfId="0" applyFont="1" applyFill="1"/>
    <xf numFmtId="0" fontId="16" fillId="7" borderId="23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24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5" fillId="7" borderId="0" xfId="0" applyFont="1" applyFill="1" applyBorder="1"/>
    <xf numFmtId="0" fontId="2" fillId="7" borderId="0" xfId="0" applyFont="1" applyFill="1"/>
    <xf numFmtId="0" fontId="2" fillId="8" borderId="0" xfId="0" applyFont="1" applyFill="1" applyBorder="1"/>
    <xf numFmtId="0" fontId="14" fillId="7" borderId="4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164" fontId="16" fillId="7" borderId="2" xfId="0" applyNumberFormat="1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  <xf numFmtId="164" fontId="16" fillId="8" borderId="2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4" fillId="7" borderId="24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164" fontId="2" fillId="8" borderId="0" xfId="0" applyNumberFormat="1" applyFont="1" applyFill="1" applyBorder="1" applyAlignment="1">
      <alignment horizontal="center"/>
    </xf>
    <xf numFmtId="0" fontId="2" fillId="7" borderId="0" xfId="0" applyFont="1" applyFill="1" applyBorder="1"/>
    <xf numFmtId="0" fontId="9" fillId="8" borderId="0" xfId="0" applyFont="1" applyFill="1" applyBorder="1"/>
    <xf numFmtId="0" fontId="7" fillId="8" borderId="0" xfId="0" applyFont="1" applyFill="1" applyBorder="1"/>
    <xf numFmtId="0" fontId="9" fillId="8" borderId="0" xfId="0" applyFont="1" applyFill="1" applyBorder="1" applyAlignment="1">
      <alignment horizontal="center"/>
    </xf>
    <xf numFmtId="0" fontId="7" fillId="7" borderId="0" xfId="0" applyFont="1" applyFill="1" applyBorder="1"/>
    <xf numFmtId="0" fontId="8" fillId="8" borderId="0" xfId="0" applyFont="1" applyFill="1" applyBorder="1"/>
    <xf numFmtId="0" fontId="7" fillId="8" borderId="28" xfId="0" applyFont="1" applyFill="1" applyBorder="1"/>
    <xf numFmtId="0" fontId="8" fillId="8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left"/>
    </xf>
    <xf numFmtId="0" fontId="7" fillId="8" borderId="27" xfId="0" applyFont="1" applyFill="1" applyBorder="1"/>
    <xf numFmtId="0" fontId="8" fillId="8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40" fillId="8" borderId="0" xfId="0" applyFont="1" applyFill="1" applyBorder="1"/>
    <xf numFmtId="0" fontId="8" fillId="8" borderId="27" xfId="0" applyFont="1" applyFill="1" applyBorder="1"/>
    <xf numFmtId="0" fontId="5" fillId="8" borderId="0" xfId="0" applyFont="1" applyFill="1" applyBorder="1"/>
    <xf numFmtId="0" fontId="2" fillId="8" borderId="27" xfId="0" applyFont="1" applyFill="1" applyBorder="1"/>
    <xf numFmtId="0" fontId="2" fillId="8" borderId="28" xfId="0" applyFont="1" applyFill="1" applyBorder="1"/>
    <xf numFmtId="0" fontId="6" fillId="8" borderId="23" xfId="0" applyFont="1" applyFill="1" applyBorder="1"/>
    <xf numFmtId="0" fontId="4" fillId="8" borderId="33" xfId="0" applyFont="1" applyFill="1" applyBorder="1"/>
    <xf numFmtId="0" fontId="8" fillId="8" borderId="23" xfId="0" applyFont="1" applyFill="1" applyBorder="1"/>
    <xf numFmtId="0" fontId="2" fillId="8" borderId="29" xfId="0" applyFont="1" applyFill="1" applyBorder="1"/>
    <xf numFmtId="0" fontId="8" fillId="8" borderId="33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4" xfId="0" applyFont="1" applyFill="1" applyBorder="1"/>
    <xf numFmtId="0" fontId="2" fillId="7" borderId="2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5" xfId="0" applyFont="1" applyFill="1" applyBorder="1"/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64" fontId="5" fillId="8" borderId="0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40" fillId="0" borderId="0" xfId="0" applyFont="1" applyFill="1" applyBorder="1"/>
    <xf numFmtId="0" fontId="6" fillId="0" borderId="23" xfId="0" applyFont="1" applyFill="1" applyBorder="1"/>
    <xf numFmtId="0" fontId="4" fillId="0" borderId="33" xfId="0" applyFont="1" applyFill="1" applyBorder="1"/>
    <xf numFmtId="0" fontId="8" fillId="0" borderId="3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" xfId="0" applyFont="1" applyFill="1" applyBorder="1"/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16" fillId="0" borderId="18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/>
    <xf numFmtId="0" fontId="43" fillId="0" borderId="25" xfId="0" applyFont="1" applyFill="1" applyBorder="1"/>
    <xf numFmtId="0" fontId="24" fillId="0" borderId="0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left"/>
    </xf>
    <xf numFmtId="0" fontId="44" fillId="0" borderId="25" xfId="0" applyFont="1" applyFill="1" applyBorder="1" applyAlignment="1">
      <alignment horizontal="left"/>
    </xf>
    <xf numFmtId="0" fontId="30" fillId="0" borderId="25" xfId="0" applyFont="1" applyFill="1" applyBorder="1" applyAlignment="1">
      <alignment horizontal="center"/>
    </xf>
    <xf numFmtId="0" fontId="30" fillId="0" borderId="25" xfId="0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6" fillId="0" borderId="25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/>
    <xf numFmtId="0" fontId="43" fillId="0" borderId="25" xfId="0" applyFont="1" applyBorder="1"/>
    <xf numFmtId="0" fontId="38" fillId="0" borderId="0" xfId="0" applyFont="1" applyAlignment="1">
      <alignment horizontal="center"/>
    </xf>
    <xf numFmtId="0" fontId="44" fillId="0" borderId="25" xfId="0" applyFont="1" applyBorder="1" applyAlignment="1">
      <alignment horizontal="center"/>
    </xf>
    <xf numFmtId="0" fontId="30" fillId="0" borderId="25" xfId="0" applyFont="1" applyBorder="1"/>
    <xf numFmtId="0" fontId="2" fillId="0" borderId="4" xfId="0" applyFont="1" applyBorder="1"/>
    <xf numFmtId="0" fontId="2" fillId="0" borderId="21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4" fillId="0" borderId="25" xfId="0" applyFont="1" applyFill="1" applyBorder="1"/>
    <xf numFmtId="0" fontId="47" fillId="0" borderId="1" xfId="0" applyFont="1" applyFill="1" applyBorder="1" applyAlignment="1">
      <alignment horizontal="center"/>
    </xf>
    <xf numFmtId="0" fontId="46" fillId="0" borderId="25" xfId="0" applyFont="1" applyFill="1" applyBorder="1" applyAlignment="1">
      <alignment horizontal="left"/>
    </xf>
    <xf numFmtId="164" fontId="16" fillId="0" borderId="19" xfId="0" applyNumberFormat="1" applyFont="1" applyFill="1" applyBorder="1" applyAlignment="1">
      <alignment horizontal="center"/>
    </xf>
    <xf numFmtId="0" fontId="0" fillId="0" borderId="5" xfId="0" applyBorder="1"/>
    <xf numFmtId="0" fontId="11" fillId="7" borderId="0" xfId="0" applyFont="1" applyFill="1"/>
    <xf numFmtId="0" fontId="12" fillId="7" borderId="0" xfId="0" applyFont="1" applyFill="1"/>
    <xf numFmtId="0" fontId="11" fillId="7" borderId="0" xfId="0" applyFont="1" applyFill="1" applyBorder="1"/>
    <xf numFmtId="0" fontId="1" fillId="7" borderId="0" xfId="0" applyFont="1" applyFill="1" applyAlignment="1">
      <alignment horizontal="left"/>
    </xf>
    <xf numFmtId="0" fontId="39" fillId="7" borderId="0" xfId="0" applyFont="1" applyFill="1"/>
    <xf numFmtId="0" fontId="10" fillId="7" borderId="0" xfId="0" applyFont="1" applyFill="1"/>
    <xf numFmtId="0" fontId="1" fillId="7" borderId="0" xfId="0" applyFont="1" applyFill="1" applyAlignment="1">
      <alignment horizontal="right"/>
    </xf>
    <xf numFmtId="0" fontId="4" fillId="7" borderId="25" xfId="0" applyFont="1" applyFill="1" applyBorder="1"/>
    <xf numFmtId="0" fontId="8" fillId="7" borderId="0" xfId="0" applyFont="1" applyFill="1"/>
    <xf numFmtId="0" fontId="5" fillId="8" borderId="33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20" fillId="7" borderId="25" xfId="0" applyFont="1" applyFill="1" applyBorder="1"/>
    <xf numFmtId="0" fontId="0" fillId="0" borderId="1" xfId="0" applyBorder="1"/>
    <xf numFmtId="0" fontId="16" fillId="0" borderId="0" xfId="0" applyFont="1" applyBorder="1" applyAlignment="1">
      <alignment horizontal="center"/>
    </xf>
    <xf numFmtId="0" fontId="16" fillId="0" borderId="34" xfId="0" applyFont="1" applyBorder="1"/>
    <xf numFmtId="0" fontId="2" fillId="8" borderId="3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" xfId="3" applyFont="1" applyFill="1" applyBorder="1" applyAlignment="1">
      <alignment horizontal="center"/>
    </xf>
    <xf numFmtId="0" fontId="44" fillId="0" borderId="25" xfId="0" applyFont="1" applyBorder="1" applyAlignment="1">
      <alignment horizontal="left"/>
    </xf>
    <xf numFmtId="0" fontId="44" fillId="0" borderId="25" xfId="0" applyFont="1" applyBorder="1"/>
    <xf numFmtId="0" fontId="47" fillId="0" borderId="1" xfId="0" applyFont="1" applyBorder="1" applyAlignment="1">
      <alignment horizontal="center"/>
    </xf>
    <xf numFmtId="0" fontId="46" fillId="0" borderId="25" xfId="0" applyFont="1" applyBorder="1" applyAlignment="1">
      <alignment horizontal="left"/>
    </xf>
    <xf numFmtId="0" fontId="16" fillId="0" borderId="34" xfId="0" applyFont="1" applyFill="1" applyBorder="1"/>
    <xf numFmtId="0" fontId="16" fillId="8" borderId="1" xfId="3" applyFont="1" applyFill="1" applyBorder="1" applyAlignment="1">
      <alignment horizontal="center"/>
    </xf>
    <xf numFmtId="0" fontId="16" fillId="7" borderId="1" xfId="3" applyFont="1" applyFill="1" applyBorder="1" applyAlignment="1">
      <alignment horizontal="center"/>
    </xf>
    <xf numFmtId="164" fontId="16" fillId="7" borderId="0" xfId="3" applyNumberFormat="1" applyFont="1" applyFill="1" applyBorder="1" applyAlignment="1">
      <alignment horizontal="center"/>
    </xf>
    <xf numFmtId="164" fontId="16" fillId="8" borderId="0" xfId="3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6" fillId="0" borderId="4" xfId="0" applyFont="1" applyBorder="1"/>
    <xf numFmtId="164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0" fillId="0" borderId="13" xfId="0" applyBorder="1"/>
    <xf numFmtId="0" fontId="16" fillId="0" borderId="0" xfId="0" applyFont="1" applyAlignment="1">
      <alignment horizontal="center"/>
    </xf>
    <xf numFmtId="0" fontId="0" fillId="0" borderId="14" xfId="0" applyBorder="1"/>
    <xf numFmtId="0" fontId="22" fillId="0" borderId="2" xfId="0" applyFont="1" applyBorder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9" borderId="0" xfId="0" applyFont="1" applyFill="1" applyAlignment="1">
      <alignment horizontal="center"/>
    </xf>
    <xf numFmtId="0" fontId="16" fillId="9" borderId="12" xfId="0" applyFont="1" applyFill="1" applyBorder="1" applyAlignment="1">
      <alignment horizontal="center"/>
    </xf>
    <xf numFmtId="164" fontId="16" fillId="9" borderId="0" xfId="0" applyNumberFormat="1" applyFont="1" applyFill="1" applyAlignment="1">
      <alignment horizontal="center"/>
    </xf>
    <xf numFmtId="164" fontId="16" fillId="9" borderId="2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6" fillId="6" borderId="1" xfId="3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164" fontId="16" fillId="7" borderId="1" xfId="3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64" fontId="16" fillId="0" borderId="1" xfId="3" applyNumberFormat="1" applyFont="1" applyFill="1" applyBorder="1" applyAlignment="1">
      <alignment horizontal="center"/>
    </xf>
    <xf numFmtId="0" fontId="16" fillId="0" borderId="1" xfId="3" applyFont="1" applyFill="1" applyBorder="1" applyAlignment="1">
      <alignment horizontal="left"/>
    </xf>
    <xf numFmtId="164" fontId="16" fillId="8" borderId="1" xfId="3" applyNumberFormat="1" applyFont="1" applyFill="1" applyBorder="1" applyAlignment="1">
      <alignment horizontal="center"/>
    </xf>
    <xf numFmtId="0" fontId="34" fillId="0" borderId="0" xfId="0" applyFont="1"/>
    <xf numFmtId="0" fontId="16" fillId="0" borderId="5" xfId="3" applyFont="1" applyFill="1" applyBorder="1" applyAlignment="1">
      <alignment horizontal="left"/>
    </xf>
    <xf numFmtId="0" fontId="16" fillId="0" borderId="13" xfId="3" applyFont="1" applyFill="1" applyBorder="1" applyAlignment="1">
      <alignment horizontal="center"/>
    </xf>
    <xf numFmtId="0" fontId="16" fillId="7" borderId="13" xfId="3" applyFont="1" applyFill="1" applyBorder="1" applyAlignment="1">
      <alignment horizontal="center"/>
    </xf>
    <xf numFmtId="0" fontId="16" fillId="0" borderId="14" xfId="3" applyFont="1" applyFill="1" applyBorder="1" applyAlignment="1">
      <alignment horizontal="center"/>
    </xf>
    <xf numFmtId="0" fontId="16" fillId="7" borderId="14" xfId="3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164" fontId="16" fillId="7" borderId="2" xfId="3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9" fillId="0" borderId="0" xfId="0" applyFont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5" fillId="0" borderId="23" xfId="0" applyFont="1" applyBorder="1"/>
    <xf numFmtId="0" fontId="5" fillId="0" borderId="32" xfId="0" applyFont="1" applyBorder="1"/>
    <xf numFmtId="0" fontId="8" fillId="0" borderId="23" xfId="0" applyFont="1" applyBorder="1"/>
    <xf numFmtId="0" fontId="8" fillId="0" borderId="29" xfId="0" applyFont="1" applyBorder="1"/>
    <xf numFmtId="0" fontId="9" fillId="0" borderId="0" xfId="0" applyFont="1"/>
    <xf numFmtId="0" fontId="45" fillId="0" borderId="25" xfId="0" applyFont="1" applyBorder="1" applyAlignment="1">
      <alignment horizontal="left"/>
    </xf>
    <xf numFmtId="0" fontId="44" fillId="0" borderId="25" xfId="0" applyFont="1" applyBorder="1" applyAlignment="1">
      <alignment horizontal="left"/>
    </xf>
    <xf numFmtId="0" fontId="46" fillId="0" borderId="25" xfId="0" applyFont="1" applyBorder="1" applyAlignment="1">
      <alignment horizontal="left"/>
    </xf>
  </cellXfs>
  <cellStyles count="4">
    <cellStyle name="Followed Hyperlink" xfId="2" builtinId="9" hidden="1"/>
    <cellStyle name="Hyperlink" xfId="1" builtinId="8" hidden="1"/>
    <cellStyle name="Normal" xfId="0" builtinId="0"/>
    <cellStyle name="Normal_All Players (M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133350</xdr:rowOff>
    </xdr:from>
    <xdr:to>
      <xdr:col>3</xdr:col>
      <xdr:colOff>1838323</xdr:colOff>
      <xdr:row>8</xdr:row>
      <xdr:rowOff>76203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09660" y="42865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142875</xdr:rowOff>
    </xdr:from>
    <xdr:to>
      <xdr:col>3</xdr:col>
      <xdr:colOff>1809748</xdr:colOff>
      <xdr:row>8</xdr:row>
      <xdr:rowOff>9528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081085" y="5239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104775</xdr:rowOff>
    </xdr:from>
    <xdr:to>
      <xdr:col>3</xdr:col>
      <xdr:colOff>1819273</xdr:colOff>
      <xdr:row>8</xdr:row>
      <xdr:rowOff>34799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090610" y="1429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123825</xdr:rowOff>
    </xdr:from>
    <xdr:to>
      <xdr:col>3</xdr:col>
      <xdr:colOff>1847848</xdr:colOff>
      <xdr:row>7</xdr:row>
      <xdr:rowOff>219078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19185" y="3334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142875</xdr:rowOff>
    </xdr:from>
    <xdr:to>
      <xdr:col>3</xdr:col>
      <xdr:colOff>1924048</xdr:colOff>
      <xdr:row>8</xdr:row>
      <xdr:rowOff>9528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95385" y="52390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</xdr:colOff>
      <xdr:row>0</xdr:row>
      <xdr:rowOff>0</xdr:rowOff>
    </xdr:from>
    <xdr:to>
      <xdr:col>3</xdr:col>
      <xdr:colOff>1879600</xdr:colOff>
      <xdr:row>8</xdr:row>
      <xdr:rowOff>179917</xdr:rowOff>
    </xdr:to>
    <xdr:pic>
      <xdr:nvPicPr>
        <xdr:cNvPr id="4" name="Picture 3" descr="C:\Documents and Settings\HP_Administrator\Local Settings\Temporary Internet Files\Content.IE5\R7NPIJ1D\USADB - revised - from Deb[1]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5425" y="0"/>
          <a:ext cx="3813175" cy="1691217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0"/>
          </a:blip>
          <a:srcRect/>
          <a:tile tx="0" ty="0" sx="100000" sy="100000" flip="xy" algn="tl"/>
        </a:blip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FFC000">
              <a:alpha val="0"/>
            </a:srgbClr>
          </a:outerShdw>
        </a:effectLst>
      </xdr:spPr>
    </xdr:pic>
    <xdr:clientData/>
  </xdr:twoCellAnchor>
  <xdr:twoCellAnchor editAs="oneCell">
    <xdr:from>
      <xdr:col>1</xdr:col>
      <xdr:colOff>98425</xdr:colOff>
      <xdr:row>0</xdr:row>
      <xdr:rowOff>0</xdr:rowOff>
    </xdr:from>
    <xdr:to>
      <xdr:col>3</xdr:col>
      <xdr:colOff>1879600</xdr:colOff>
      <xdr:row>8</xdr:row>
      <xdr:rowOff>179917</xdr:rowOff>
    </xdr:to>
    <xdr:pic>
      <xdr:nvPicPr>
        <xdr:cNvPr id="5" name="Picture 4" descr="C:\Documents and Settings\HP_Administrator\Local Settings\Temporary Internet Files\Content.IE5\R7NPIJ1D\USADB - revised - from Deb[1]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5425" y="0"/>
          <a:ext cx="3813175" cy="1691217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0"/>
          </a:blip>
          <a:srcRect/>
          <a:tile tx="0" ty="0" sx="100000" sy="100000" flip="xy" algn="tl"/>
        </a:blip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FFC000">
              <a:alpha val="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152402</xdr:colOff>
      <xdr:row>0</xdr:row>
      <xdr:rowOff>76200</xdr:rowOff>
    </xdr:from>
    <xdr:to>
      <xdr:col>3</xdr:col>
      <xdr:colOff>1847850</xdr:colOff>
      <xdr:row>8</xdr:row>
      <xdr:rowOff>85728</xdr:rowOff>
    </xdr:to>
    <xdr:pic>
      <xdr:nvPicPr>
        <xdr:cNvPr id="5" name="Picture 4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19187" y="-14285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76201</xdr:rowOff>
    </xdr:from>
    <xdr:to>
      <xdr:col>3</xdr:col>
      <xdr:colOff>1885950</xdr:colOff>
      <xdr:row>8</xdr:row>
      <xdr:rowOff>76203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81099" y="2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377825</xdr:colOff>
      <xdr:row>0</xdr:row>
      <xdr:rowOff>1</xdr:rowOff>
    </xdr:from>
    <xdr:to>
      <xdr:col>3</xdr:col>
      <xdr:colOff>2035175</xdr:colOff>
      <xdr:row>8</xdr:row>
      <xdr:rowOff>38103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485899" y="-117473"/>
          <a:ext cx="142240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76200</xdr:rowOff>
    </xdr:from>
    <xdr:to>
      <xdr:col>3</xdr:col>
      <xdr:colOff>1885950</xdr:colOff>
      <xdr:row>8</xdr:row>
      <xdr:rowOff>76202</xdr:rowOff>
    </xdr:to>
    <xdr:pic>
      <xdr:nvPicPr>
        <xdr:cNvPr id="4" name="Picture 3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81099" y="1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3</xdr:col>
      <xdr:colOff>1771648</xdr:colOff>
      <xdr:row>8</xdr:row>
      <xdr:rowOff>9528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042985" y="-90485"/>
          <a:ext cx="1514478" cy="16954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76200</xdr:rowOff>
    </xdr:from>
    <xdr:to>
      <xdr:col>3</xdr:col>
      <xdr:colOff>1924050</xdr:colOff>
      <xdr:row>8</xdr:row>
      <xdr:rowOff>76202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219199" y="1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76201</xdr:rowOff>
    </xdr:from>
    <xdr:to>
      <xdr:col>3</xdr:col>
      <xdr:colOff>1885950</xdr:colOff>
      <xdr:row>8</xdr:row>
      <xdr:rowOff>28578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1181099" y="2"/>
          <a:ext cx="1504952" cy="1657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287867</xdr:colOff>
      <xdr:row>5</xdr:row>
      <xdr:rowOff>1</xdr:rowOff>
    </xdr:from>
    <xdr:to>
      <xdr:col>8</xdr:col>
      <xdr:colOff>482601</xdr:colOff>
      <xdr:row>11</xdr:row>
      <xdr:rowOff>25400</xdr:rowOff>
    </xdr:to>
    <xdr:pic>
      <xdr:nvPicPr>
        <xdr:cNvPr id="2" name="Picture 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158</xdr:row>
      <xdr:rowOff>1</xdr:rowOff>
    </xdr:from>
    <xdr:to>
      <xdr:col>8</xdr:col>
      <xdr:colOff>482601</xdr:colOff>
      <xdr:row>163</xdr:row>
      <xdr:rowOff>203200</xdr:rowOff>
    </xdr:to>
    <xdr:pic>
      <xdr:nvPicPr>
        <xdr:cNvPr id="3" name="Picture 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209</xdr:row>
      <xdr:rowOff>1</xdr:rowOff>
    </xdr:from>
    <xdr:to>
      <xdr:col>8</xdr:col>
      <xdr:colOff>482601</xdr:colOff>
      <xdr:row>214</xdr:row>
      <xdr:rowOff>203200</xdr:rowOff>
    </xdr:to>
    <xdr:pic>
      <xdr:nvPicPr>
        <xdr:cNvPr id="4" name="Picture 3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260</xdr:row>
      <xdr:rowOff>1</xdr:rowOff>
    </xdr:from>
    <xdr:to>
      <xdr:col>8</xdr:col>
      <xdr:colOff>482601</xdr:colOff>
      <xdr:row>265</xdr:row>
      <xdr:rowOff>203200</xdr:rowOff>
    </xdr:to>
    <xdr:pic>
      <xdr:nvPicPr>
        <xdr:cNvPr id="5" name="Picture 4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311</xdr:row>
      <xdr:rowOff>1</xdr:rowOff>
    </xdr:from>
    <xdr:to>
      <xdr:col>8</xdr:col>
      <xdr:colOff>482601</xdr:colOff>
      <xdr:row>316</xdr:row>
      <xdr:rowOff>203200</xdr:rowOff>
    </xdr:to>
    <xdr:pic>
      <xdr:nvPicPr>
        <xdr:cNvPr id="6" name="Picture 5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362</xdr:row>
      <xdr:rowOff>1</xdr:rowOff>
    </xdr:from>
    <xdr:to>
      <xdr:col>8</xdr:col>
      <xdr:colOff>482601</xdr:colOff>
      <xdr:row>367</xdr:row>
      <xdr:rowOff>203200</xdr:rowOff>
    </xdr:to>
    <xdr:pic>
      <xdr:nvPicPr>
        <xdr:cNvPr id="7" name="Picture 6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413</xdr:row>
      <xdr:rowOff>1</xdr:rowOff>
    </xdr:from>
    <xdr:to>
      <xdr:col>8</xdr:col>
      <xdr:colOff>482601</xdr:colOff>
      <xdr:row>418</xdr:row>
      <xdr:rowOff>203200</xdr:rowOff>
    </xdr:to>
    <xdr:pic>
      <xdr:nvPicPr>
        <xdr:cNvPr id="8" name="Picture 7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515</xdr:row>
      <xdr:rowOff>1</xdr:rowOff>
    </xdr:from>
    <xdr:to>
      <xdr:col>8</xdr:col>
      <xdr:colOff>482601</xdr:colOff>
      <xdr:row>520</xdr:row>
      <xdr:rowOff>203200</xdr:rowOff>
    </xdr:to>
    <xdr:pic>
      <xdr:nvPicPr>
        <xdr:cNvPr id="9" name="Picture 8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720</xdr:row>
      <xdr:rowOff>1</xdr:rowOff>
    </xdr:from>
    <xdr:to>
      <xdr:col>8</xdr:col>
      <xdr:colOff>482601</xdr:colOff>
      <xdr:row>725</xdr:row>
      <xdr:rowOff>203200</xdr:rowOff>
    </xdr:to>
    <xdr:pic>
      <xdr:nvPicPr>
        <xdr:cNvPr id="10" name="Picture 9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0134" y="1303868"/>
          <a:ext cx="1219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237066</xdr:colOff>
      <xdr:row>668</xdr:row>
      <xdr:rowOff>296334</xdr:rowOff>
    </xdr:from>
    <xdr:to>
      <xdr:col>8</xdr:col>
      <xdr:colOff>431800</xdr:colOff>
      <xdr:row>674</xdr:row>
      <xdr:rowOff>194733</xdr:rowOff>
    </xdr:to>
    <xdr:pic>
      <xdr:nvPicPr>
        <xdr:cNvPr id="11" name="Picture 10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42833" y="130060701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253999</xdr:colOff>
      <xdr:row>618</xdr:row>
      <xdr:rowOff>67734</xdr:rowOff>
    </xdr:from>
    <xdr:to>
      <xdr:col>8</xdr:col>
      <xdr:colOff>448733</xdr:colOff>
      <xdr:row>623</xdr:row>
      <xdr:rowOff>270933</xdr:rowOff>
    </xdr:to>
    <xdr:pic>
      <xdr:nvPicPr>
        <xdr:cNvPr id="12" name="Picture 11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59766" y="120264767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304800</xdr:colOff>
      <xdr:row>567</xdr:row>
      <xdr:rowOff>93135</xdr:rowOff>
    </xdr:from>
    <xdr:to>
      <xdr:col>8</xdr:col>
      <xdr:colOff>499534</xdr:colOff>
      <xdr:row>572</xdr:row>
      <xdr:rowOff>296334</xdr:rowOff>
    </xdr:to>
    <xdr:pic>
      <xdr:nvPicPr>
        <xdr:cNvPr id="13" name="Picture 12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110567" y="110782102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279400</xdr:colOff>
      <xdr:row>464</xdr:row>
      <xdr:rowOff>93134</xdr:rowOff>
    </xdr:from>
    <xdr:to>
      <xdr:col>8</xdr:col>
      <xdr:colOff>474134</xdr:colOff>
      <xdr:row>469</xdr:row>
      <xdr:rowOff>296333</xdr:rowOff>
    </xdr:to>
    <xdr:pic>
      <xdr:nvPicPr>
        <xdr:cNvPr id="14" name="Picture 13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85167" y="91173301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228599</xdr:colOff>
      <xdr:row>107</xdr:row>
      <xdr:rowOff>67734</xdr:rowOff>
    </xdr:from>
    <xdr:to>
      <xdr:col>8</xdr:col>
      <xdr:colOff>423333</xdr:colOff>
      <xdr:row>112</xdr:row>
      <xdr:rowOff>270933</xdr:rowOff>
    </xdr:to>
    <xdr:pic>
      <xdr:nvPicPr>
        <xdr:cNvPr id="15" name="Picture 14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34366" y="21272501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262466</xdr:colOff>
      <xdr:row>56</xdr:row>
      <xdr:rowOff>93135</xdr:rowOff>
    </xdr:from>
    <xdr:to>
      <xdr:col>8</xdr:col>
      <xdr:colOff>457200</xdr:colOff>
      <xdr:row>61</xdr:row>
      <xdr:rowOff>296334</xdr:rowOff>
    </xdr:to>
    <xdr:pic>
      <xdr:nvPicPr>
        <xdr:cNvPr id="16" name="Picture 15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68233" y="11315702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287867</xdr:colOff>
      <xdr:row>770</xdr:row>
      <xdr:rowOff>1</xdr:rowOff>
    </xdr:from>
    <xdr:to>
      <xdr:col>8</xdr:col>
      <xdr:colOff>482601</xdr:colOff>
      <xdr:row>775</xdr:row>
      <xdr:rowOff>177800</xdr:rowOff>
    </xdr:to>
    <xdr:pic>
      <xdr:nvPicPr>
        <xdr:cNvPr id="17" name="Picture 16" descr="https://mail.google.com/mail/?attid=0.1&amp;disp=emb&amp;view=att&amp;th=12c3c36c0bb31857"/>
        <xdr:cNvPicPr/>
      </xdr:nvPicPr>
      <xdr:blipFill>
        <a:blip xmlns:r="http://schemas.openxmlformats.org/officeDocument/2006/relationships" r:embed="rId1" cstate="print"/>
        <a:srcRect l="47151" t="17332" r="18087" b="56886"/>
        <a:stretch>
          <a:fillRect/>
        </a:stretch>
      </xdr:blipFill>
      <xdr:spPr bwMode="auto">
        <a:xfrm rot="5400000">
          <a:off x="4093634" y="144547168"/>
          <a:ext cx="1092199" cy="1371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zoomScale="98" zoomScaleNormal="98" zoomScalePageLayoutView="98" workbookViewId="0">
      <selection activeCell="A2" sqref="A2"/>
    </sheetView>
  </sheetViews>
  <sheetFormatPr baseColWidth="10" defaultColWidth="8.83203125" defaultRowHeight="14" x14ac:dyDescent="0"/>
  <cols>
    <col min="1" max="1" width="4.1640625" customWidth="1"/>
    <col min="2" max="2" width="3.33203125" customWidth="1"/>
    <col min="3" max="3" width="23.5" customWidth="1"/>
    <col min="4" max="4" width="5.83203125" customWidth="1"/>
    <col min="5" max="5" width="23.5" customWidth="1"/>
    <col min="6" max="6" width="5.5" customWidth="1"/>
  </cols>
  <sheetData>
    <row r="2" spans="1:10" ht="18">
      <c r="A2" s="148"/>
      <c r="B2" s="150"/>
      <c r="C2" s="148"/>
      <c r="D2" s="151" t="s">
        <v>565</v>
      </c>
      <c r="E2" s="148"/>
      <c r="F2" s="149"/>
      <c r="G2" s="148"/>
      <c r="H2" s="148"/>
      <c r="I2" s="148"/>
      <c r="J2" s="148"/>
    </row>
    <row r="3" spans="1:10" ht="15">
      <c r="A3" s="148"/>
      <c r="B3" s="158"/>
      <c r="C3" s="152" t="s">
        <v>674</v>
      </c>
      <c r="D3" s="149"/>
      <c r="E3" s="148"/>
      <c r="F3" s="149"/>
      <c r="G3" s="148"/>
      <c r="H3" s="148"/>
      <c r="I3" s="148"/>
      <c r="J3" s="148"/>
    </row>
    <row r="4" spans="1:10">
      <c r="A4" s="148"/>
      <c r="B4" s="158">
        <v>1</v>
      </c>
      <c r="C4" s="148" t="s">
        <v>456</v>
      </c>
      <c r="D4" s="153">
        <v>2</v>
      </c>
      <c r="E4" s="148" t="s">
        <v>457</v>
      </c>
      <c r="F4" s="153">
        <v>2</v>
      </c>
      <c r="G4" s="148" t="s">
        <v>455</v>
      </c>
      <c r="H4" s="148"/>
      <c r="I4" s="148"/>
      <c r="J4" s="148"/>
    </row>
    <row r="5" spans="1:10">
      <c r="A5" s="148"/>
      <c r="B5" s="158">
        <v>2</v>
      </c>
      <c r="C5" s="148" t="s">
        <v>566</v>
      </c>
      <c r="D5" s="153">
        <v>70</v>
      </c>
      <c r="E5" s="148" t="s">
        <v>454</v>
      </c>
      <c r="F5" s="153">
        <v>57</v>
      </c>
      <c r="G5" s="148"/>
      <c r="H5" s="148"/>
      <c r="I5" s="148"/>
      <c r="J5" s="148"/>
    </row>
    <row r="6" spans="1:10">
      <c r="A6" s="148"/>
      <c r="B6" s="158">
        <v>3</v>
      </c>
      <c r="C6" s="148" t="s">
        <v>215</v>
      </c>
      <c r="D6" s="153">
        <v>79</v>
      </c>
      <c r="E6" s="148" t="s">
        <v>453</v>
      </c>
      <c r="F6" s="153">
        <v>44</v>
      </c>
      <c r="G6" s="148"/>
      <c r="H6" s="148"/>
      <c r="I6" s="148"/>
      <c r="J6" s="148"/>
    </row>
    <row r="7" spans="1:10">
      <c r="A7" s="148"/>
      <c r="B7" s="158">
        <v>4</v>
      </c>
      <c r="C7" s="148" t="s">
        <v>216</v>
      </c>
      <c r="D7" s="153">
        <v>93</v>
      </c>
      <c r="E7" s="148" t="s">
        <v>217</v>
      </c>
      <c r="F7" s="153">
        <v>54</v>
      </c>
      <c r="G7" s="148"/>
      <c r="H7" s="148"/>
      <c r="I7" s="148"/>
      <c r="J7" s="148"/>
    </row>
    <row r="8" spans="1:10">
      <c r="A8" s="148"/>
      <c r="B8" s="158">
        <v>5</v>
      </c>
      <c r="C8" s="148" t="s">
        <v>218</v>
      </c>
      <c r="D8" s="153">
        <v>64</v>
      </c>
      <c r="E8" s="148" t="s">
        <v>219</v>
      </c>
      <c r="F8" s="153">
        <v>56</v>
      </c>
      <c r="G8" s="148"/>
      <c r="H8" s="148"/>
      <c r="I8" s="148"/>
      <c r="J8" s="148"/>
    </row>
    <row r="9" spans="1:10">
      <c r="A9" s="148"/>
      <c r="B9" s="158">
        <v>6</v>
      </c>
      <c r="C9" s="148" t="s">
        <v>220</v>
      </c>
      <c r="D9" s="153">
        <v>124</v>
      </c>
      <c r="E9" s="148" t="s">
        <v>221</v>
      </c>
      <c r="F9" s="153">
        <v>68</v>
      </c>
      <c r="G9" s="148"/>
      <c r="H9" s="148"/>
      <c r="I9" s="148"/>
      <c r="J9" s="148"/>
    </row>
    <row r="10" spans="1:10">
      <c r="A10" s="148"/>
      <c r="B10" s="158">
        <v>7</v>
      </c>
      <c r="C10" s="148" t="s">
        <v>222</v>
      </c>
      <c r="D10" s="153">
        <v>70</v>
      </c>
      <c r="E10" s="148" t="s">
        <v>223</v>
      </c>
      <c r="F10" s="153">
        <v>46</v>
      </c>
      <c r="G10" s="148"/>
      <c r="H10" s="148"/>
      <c r="I10" s="148"/>
      <c r="J10" s="148"/>
    </row>
    <row r="11" spans="1:10">
      <c r="A11" s="148"/>
      <c r="B11" s="158">
        <v>8</v>
      </c>
      <c r="C11" s="148" t="s">
        <v>224</v>
      </c>
      <c r="D11" s="153">
        <v>76</v>
      </c>
      <c r="E11" s="148" t="s">
        <v>225</v>
      </c>
      <c r="F11" s="153">
        <v>74</v>
      </c>
      <c r="G11" s="148"/>
      <c r="H11" s="148"/>
      <c r="I11" s="148"/>
      <c r="J11" s="148"/>
    </row>
    <row r="12" spans="1:10">
      <c r="A12" s="148"/>
      <c r="B12" s="158">
        <v>9</v>
      </c>
      <c r="C12" s="148" t="s">
        <v>226</v>
      </c>
      <c r="D12" s="153">
        <v>58</v>
      </c>
      <c r="E12" s="148" t="s">
        <v>217</v>
      </c>
      <c r="F12" s="153">
        <v>57</v>
      </c>
      <c r="G12" s="148"/>
      <c r="H12" s="148"/>
      <c r="I12" s="148"/>
      <c r="J12" s="148"/>
    </row>
    <row r="13" spans="1:10">
      <c r="A13" s="148"/>
      <c r="B13" s="158">
        <v>10</v>
      </c>
      <c r="C13" s="148" t="s">
        <v>225</v>
      </c>
      <c r="D13" s="153">
        <v>46</v>
      </c>
      <c r="E13" s="148" t="s">
        <v>221</v>
      </c>
      <c r="F13" s="153">
        <v>44</v>
      </c>
      <c r="G13" s="148"/>
      <c r="H13" s="148"/>
      <c r="I13" s="148"/>
      <c r="J13" s="148"/>
    </row>
    <row r="14" spans="1:10">
      <c r="A14" s="148"/>
      <c r="B14" s="158">
        <v>11</v>
      </c>
      <c r="C14" s="148" t="s">
        <v>220</v>
      </c>
      <c r="D14" s="153">
        <v>119</v>
      </c>
      <c r="E14" s="148" t="s">
        <v>216</v>
      </c>
      <c r="F14" s="153">
        <v>69</v>
      </c>
      <c r="G14" s="148"/>
      <c r="H14" s="148"/>
      <c r="I14" s="148"/>
      <c r="J14" s="148"/>
    </row>
    <row r="15" spans="1:10">
      <c r="A15" s="148"/>
      <c r="B15" s="158">
        <v>12</v>
      </c>
      <c r="C15" s="148" t="s">
        <v>222</v>
      </c>
      <c r="D15" s="153">
        <v>67</v>
      </c>
      <c r="E15" s="148" t="s">
        <v>224</v>
      </c>
      <c r="F15" s="153">
        <v>54</v>
      </c>
      <c r="G15" s="148"/>
      <c r="H15" s="148"/>
      <c r="I15" s="148"/>
      <c r="J15" s="148"/>
    </row>
    <row r="16" spans="1:10">
      <c r="A16" s="148"/>
      <c r="B16" s="158">
        <v>13</v>
      </c>
      <c r="C16" s="148" t="s">
        <v>226</v>
      </c>
      <c r="D16" s="153">
        <v>67</v>
      </c>
      <c r="E16" s="148" t="s">
        <v>221</v>
      </c>
      <c r="F16" s="153">
        <v>64</v>
      </c>
      <c r="G16" s="148" t="s">
        <v>673</v>
      </c>
      <c r="H16" s="148"/>
      <c r="I16" s="148"/>
      <c r="J16" s="148"/>
    </row>
    <row r="17" spans="1:10">
      <c r="A17" s="148"/>
      <c r="B17" s="158">
        <v>14</v>
      </c>
      <c r="C17" s="148" t="s">
        <v>224</v>
      </c>
      <c r="D17" s="153">
        <v>92</v>
      </c>
      <c r="E17" s="148" t="s">
        <v>216</v>
      </c>
      <c r="F17" s="153">
        <v>84</v>
      </c>
      <c r="G17" s="148" t="s">
        <v>672</v>
      </c>
      <c r="H17" s="148"/>
      <c r="I17" s="148"/>
      <c r="J17" s="148"/>
    </row>
    <row r="18" spans="1:10">
      <c r="A18" s="148"/>
      <c r="B18" s="158">
        <v>15</v>
      </c>
      <c r="C18" s="148" t="s">
        <v>265</v>
      </c>
      <c r="D18" s="153">
        <v>82</v>
      </c>
      <c r="E18" s="148" t="s">
        <v>369</v>
      </c>
      <c r="F18" s="153">
        <v>72</v>
      </c>
      <c r="G18" s="148" t="s">
        <v>25</v>
      </c>
      <c r="H18" s="148"/>
      <c r="I18" s="148"/>
      <c r="J18" s="148"/>
    </row>
    <row r="19" spans="1:10">
      <c r="A19" s="148"/>
      <c r="B19" s="158"/>
      <c r="C19" s="148"/>
      <c r="D19" s="153"/>
      <c r="E19" s="148"/>
      <c r="F19" s="153"/>
      <c r="G19" s="148"/>
      <c r="H19" s="148"/>
      <c r="I19" s="148"/>
      <c r="J19" s="148"/>
    </row>
    <row r="20" spans="1:10">
      <c r="A20" s="148"/>
      <c r="B20" s="158"/>
      <c r="C20" s="148"/>
      <c r="D20" s="153"/>
      <c r="E20" s="148"/>
      <c r="F20" s="153"/>
      <c r="G20" s="148"/>
      <c r="H20" s="148"/>
      <c r="I20" s="148"/>
      <c r="J20" s="148"/>
    </row>
    <row r="21" spans="1:10">
      <c r="A21" s="148"/>
      <c r="B21" s="158"/>
      <c r="C21" s="159" t="s">
        <v>567</v>
      </c>
      <c r="D21" s="153"/>
      <c r="E21" s="148"/>
      <c r="F21" s="153"/>
      <c r="G21" s="148"/>
      <c r="H21" s="148"/>
      <c r="I21" s="148"/>
      <c r="J21" s="148"/>
    </row>
    <row r="22" spans="1:10">
      <c r="A22" s="148"/>
      <c r="B22" s="158">
        <v>1</v>
      </c>
      <c r="C22" s="148" t="s">
        <v>659</v>
      </c>
      <c r="D22" s="153"/>
      <c r="E22" s="148"/>
      <c r="F22" s="153"/>
      <c r="G22" s="148"/>
      <c r="H22" s="148"/>
      <c r="I22" s="148"/>
      <c r="J22" s="148"/>
    </row>
    <row r="23" spans="1:10">
      <c r="A23" s="148"/>
      <c r="B23" s="158">
        <v>2</v>
      </c>
      <c r="C23" s="148" t="s">
        <v>660</v>
      </c>
      <c r="D23" s="153"/>
      <c r="E23" s="148"/>
      <c r="F23" s="153"/>
      <c r="G23" s="148"/>
      <c r="H23" s="148"/>
      <c r="I23" s="148"/>
      <c r="J23" s="148"/>
    </row>
    <row r="24" spans="1:10">
      <c r="A24" s="148"/>
      <c r="B24" s="158">
        <v>3</v>
      </c>
      <c r="C24" s="148" t="s">
        <v>661</v>
      </c>
      <c r="D24" s="153"/>
      <c r="E24" s="148"/>
      <c r="F24" s="153"/>
      <c r="G24" s="148"/>
      <c r="H24" s="148"/>
      <c r="I24" s="148"/>
      <c r="J24" s="148"/>
    </row>
    <row r="25" spans="1:10">
      <c r="A25" s="148"/>
      <c r="B25" s="158">
        <v>4</v>
      </c>
      <c r="C25" s="148" t="s">
        <v>662</v>
      </c>
      <c r="D25" s="153"/>
      <c r="E25" s="148"/>
      <c r="F25" s="153"/>
      <c r="G25" s="148"/>
      <c r="H25" s="148"/>
      <c r="I25" s="148"/>
      <c r="J25" s="148"/>
    </row>
    <row r="26" spans="1:10">
      <c r="A26" s="148"/>
      <c r="B26" s="158">
        <v>5</v>
      </c>
      <c r="C26" s="148" t="s">
        <v>663</v>
      </c>
      <c r="D26" s="153"/>
      <c r="E26" s="148"/>
      <c r="F26" s="153"/>
      <c r="G26" s="148"/>
      <c r="H26" s="148"/>
      <c r="I26" s="148"/>
      <c r="J26" s="148"/>
    </row>
    <row r="27" spans="1:10">
      <c r="A27" s="148"/>
      <c r="B27" s="158"/>
      <c r="C27" s="148"/>
      <c r="D27" s="153"/>
      <c r="E27" s="148"/>
      <c r="F27" s="153"/>
      <c r="G27" s="148"/>
      <c r="H27" s="148"/>
      <c r="I27" s="148"/>
      <c r="J27" s="148"/>
    </row>
    <row r="28" spans="1:10">
      <c r="A28" s="148"/>
      <c r="B28" s="158"/>
      <c r="C28" s="159" t="s">
        <v>568</v>
      </c>
      <c r="D28" s="153"/>
      <c r="E28" s="148"/>
      <c r="F28" s="153"/>
      <c r="G28" s="148"/>
      <c r="H28" s="148"/>
      <c r="I28" s="148"/>
      <c r="J28" s="148"/>
    </row>
    <row r="29" spans="1:10">
      <c r="A29" s="148"/>
      <c r="B29" s="158">
        <v>1</v>
      </c>
      <c r="C29" s="148" t="s">
        <v>664</v>
      </c>
      <c r="D29" s="153"/>
      <c r="E29" s="148"/>
      <c r="F29" s="153"/>
      <c r="G29" s="148"/>
      <c r="H29" s="148"/>
      <c r="I29" s="148"/>
      <c r="J29" s="148"/>
    </row>
    <row r="30" spans="1:10">
      <c r="A30" s="148"/>
      <c r="B30" s="158">
        <v>2</v>
      </c>
      <c r="C30" s="148" t="s">
        <v>665</v>
      </c>
      <c r="D30" s="153"/>
      <c r="E30" s="148"/>
      <c r="F30" s="153"/>
      <c r="G30" s="148"/>
      <c r="H30" s="148"/>
      <c r="I30" s="148"/>
      <c r="J30" s="148"/>
    </row>
    <row r="31" spans="1:10">
      <c r="A31" s="148"/>
      <c r="B31" s="158">
        <v>3</v>
      </c>
      <c r="C31" s="148" t="s">
        <v>667</v>
      </c>
      <c r="D31" s="153"/>
      <c r="E31" s="148"/>
      <c r="F31" s="153"/>
      <c r="G31" s="148"/>
      <c r="H31" s="148"/>
      <c r="I31" s="148"/>
      <c r="J31" s="148"/>
    </row>
    <row r="32" spans="1:10">
      <c r="A32" s="148"/>
      <c r="B32" s="158">
        <v>4</v>
      </c>
      <c r="C32" s="148" t="s">
        <v>666</v>
      </c>
      <c r="D32" s="153"/>
      <c r="E32" s="148"/>
      <c r="F32" s="153"/>
      <c r="G32" s="148"/>
      <c r="H32" s="148"/>
      <c r="I32" s="148"/>
      <c r="J32" s="148"/>
    </row>
    <row r="33" spans="1:10">
      <c r="A33" s="148"/>
      <c r="B33" s="158">
        <v>5</v>
      </c>
      <c r="C33" s="148" t="s">
        <v>668</v>
      </c>
      <c r="D33" s="153"/>
      <c r="E33" s="148"/>
      <c r="F33" s="153"/>
      <c r="G33" s="148"/>
      <c r="H33" s="148"/>
      <c r="I33" s="148"/>
      <c r="J33" s="148"/>
    </row>
    <row r="34" spans="1:10">
      <c r="A34" s="148"/>
      <c r="B34" s="158"/>
      <c r="C34" s="148"/>
      <c r="D34" s="153"/>
      <c r="E34" s="148"/>
      <c r="F34" s="153"/>
      <c r="G34" s="148"/>
      <c r="H34" s="148"/>
      <c r="I34" s="148"/>
      <c r="J34" s="148"/>
    </row>
    <row r="35" spans="1:10">
      <c r="A35" s="148"/>
      <c r="B35" s="158"/>
      <c r="C35" s="159" t="s">
        <v>569</v>
      </c>
      <c r="D35" s="153"/>
      <c r="E35" s="148"/>
      <c r="F35" s="153"/>
      <c r="G35" s="148"/>
      <c r="H35" s="148"/>
      <c r="I35" s="148"/>
      <c r="J35" s="148"/>
    </row>
    <row r="36" spans="1:10">
      <c r="A36" s="148"/>
      <c r="B36" s="158"/>
      <c r="C36" s="148" t="s">
        <v>671</v>
      </c>
      <c r="D36" s="153"/>
      <c r="E36" s="148"/>
      <c r="F36" s="153"/>
      <c r="G36" s="148"/>
      <c r="H36" s="148"/>
      <c r="I36" s="148"/>
      <c r="J36" s="148"/>
    </row>
    <row r="37" spans="1:10">
      <c r="A37" s="148"/>
      <c r="B37" s="158"/>
      <c r="C37" s="159" t="s">
        <v>570</v>
      </c>
      <c r="D37" s="153"/>
      <c r="E37" s="148"/>
      <c r="F37" s="153"/>
      <c r="G37" s="148"/>
      <c r="H37" s="148"/>
      <c r="I37" s="148"/>
      <c r="J37" s="148"/>
    </row>
    <row r="38" spans="1:10">
      <c r="A38" s="148"/>
      <c r="B38" s="158"/>
      <c r="C38" s="148" t="s">
        <v>659</v>
      </c>
      <c r="D38" s="153"/>
      <c r="E38" s="148"/>
      <c r="F38" s="153"/>
      <c r="G38" s="148"/>
      <c r="H38" s="148"/>
      <c r="I38" s="148"/>
      <c r="J38" s="148"/>
    </row>
    <row r="39" spans="1:10">
      <c r="A39" s="148"/>
      <c r="B39" s="158"/>
      <c r="C39" s="159" t="s">
        <v>571</v>
      </c>
      <c r="D39" s="153"/>
      <c r="E39" s="148"/>
      <c r="F39" s="153"/>
      <c r="G39" s="148"/>
      <c r="H39" s="148"/>
      <c r="I39" s="148"/>
      <c r="J39" s="148"/>
    </row>
    <row r="40" spans="1:10">
      <c r="A40" s="148"/>
      <c r="B40" s="158"/>
      <c r="C40" s="148" t="s">
        <v>670</v>
      </c>
      <c r="D40" s="153"/>
      <c r="E40" s="148"/>
      <c r="F40" s="153"/>
      <c r="G40" s="148"/>
      <c r="H40" s="148"/>
      <c r="I40" s="148"/>
      <c r="J40" s="148"/>
    </row>
    <row r="41" spans="1:10">
      <c r="A41" s="148"/>
      <c r="B41" s="158"/>
      <c r="C41" s="159" t="s">
        <v>572</v>
      </c>
      <c r="D41" s="153"/>
      <c r="E41" s="148"/>
      <c r="F41" s="153"/>
      <c r="G41" s="148"/>
      <c r="H41" s="148"/>
      <c r="I41" s="148"/>
      <c r="J41" s="148"/>
    </row>
    <row r="42" spans="1:10">
      <c r="A42" s="148"/>
      <c r="B42" s="158"/>
      <c r="C42" s="148" t="s">
        <v>669</v>
      </c>
      <c r="D42" s="153"/>
      <c r="E42" s="148"/>
      <c r="F42" s="153"/>
      <c r="G42" s="148"/>
      <c r="H42" s="148"/>
      <c r="I42" s="148"/>
      <c r="J42" s="148"/>
    </row>
    <row r="43" spans="1:10">
      <c r="A43" s="148"/>
      <c r="B43" s="158"/>
      <c r="C43" s="148"/>
      <c r="D43" s="153"/>
      <c r="E43" s="148"/>
      <c r="F43" s="153"/>
      <c r="G43" s="148"/>
      <c r="H43" s="148"/>
      <c r="I43" s="148"/>
      <c r="J43" s="148"/>
    </row>
  </sheetData>
  <phoneticPr fontId="2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K236"/>
  <sheetViews>
    <sheetView topLeftCell="A2" workbookViewId="0">
      <selection activeCell="L44" sqref="L44"/>
    </sheetView>
  </sheetViews>
  <sheetFormatPr baseColWidth="10" defaultColWidth="8.83203125" defaultRowHeight="14" x14ac:dyDescent="0"/>
  <cols>
    <col min="1" max="1" width="5.5" style="22" customWidth="1"/>
    <col min="2" max="2" width="30.6640625" customWidth="1"/>
    <col min="3" max="3" width="4.6640625" customWidth="1"/>
    <col min="4" max="12" width="8.6640625" customWidth="1"/>
    <col min="13" max="13" width="10.6640625" customWidth="1"/>
    <col min="14" max="14" width="8.6640625" style="26" customWidth="1"/>
    <col min="15" max="37" width="8.83203125" style="20"/>
  </cols>
  <sheetData>
    <row r="1" spans="1:37">
      <c r="A1" s="432"/>
      <c r="M1" s="122"/>
      <c r="N1" s="123"/>
    </row>
    <row r="2" spans="1:37" ht="23">
      <c r="A2" s="124"/>
      <c r="B2" s="146" t="s">
        <v>200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0"/>
      <c r="N2" s="28"/>
    </row>
    <row r="3" spans="1:37">
      <c r="A3" s="124"/>
      <c r="B3" s="23" t="s">
        <v>613</v>
      </c>
      <c r="C3" s="23" t="s">
        <v>638</v>
      </c>
      <c r="D3" s="23" t="s">
        <v>607</v>
      </c>
      <c r="E3" s="23" t="s">
        <v>608</v>
      </c>
      <c r="F3" s="23" t="s">
        <v>629</v>
      </c>
      <c r="G3" s="23" t="s">
        <v>630</v>
      </c>
      <c r="H3" s="23" t="s">
        <v>610</v>
      </c>
      <c r="I3" s="23" t="s">
        <v>609</v>
      </c>
      <c r="J3" s="23" t="s">
        <v>632</v>
      </c>
      <c r="K3" s="23" t="s">
        <v>633</v>
      </c>
      <c r="L3" s="23" t="s">
        <v>611</v>
      </c>
      <c r="M3" s="124" t="s">
        <v>612</v>
      </c>
      <c r="N3" s="124" t="s">
        <v>636</v>
      </c>
    </row>
    <row r="4" spans="1:37" ht="15">
      <c r="A4" s="431">
        <v>1</v>
      </c>
      <c r="B4" s="237" t="s">
        <v>99</v>
      </c>
      <c r="C4" s="16">
        <v>3</v>
      </c>
      <c r="D4" s="16">
        <v>16</v>
      </c>
      <c r="E4" s="120">
        <v>22</v>
      </c>
      <c r="F4" s="16">
        <v>5</v>
      </c>
      <c r="G4" s="16">
        <v>4</v>
      </c>
      <c r="H4" s="16">
        <v>10</v>
      </c>
      <c r="I4" s="16">
        <v>18</v>
      </c>
      <c r="J4" s="16">
        <v>9</v>
      </c>
      <c r="K4" s="16">
        <v>1</v>
      </c>
      <c r="L4" s="16">
        <v>4</v>
      </c>
      <c r="M4" s="120">
        <v>102</v>
      </c>
      <c r="N4" s="434">
        <v>34</v>
      </c>
    </row>
    <row r="5" spans="1:37" s="19" customFormat="1" ht="15">
      <c r="A5" s="431">
        <v>2</v>
      </c>
      <c r="B5" s="435" t="s">
        <v>354</v>
      </c>
      <c r="C5" s="411">
        <v>3</v>
      </c>
      <c r="D5" s="433">
        <v>33</v>
      </c>
      <c r="E5" s="411">
        <v>5</v>
      </c>
      <c r="F5" s="411">
        <v>10</v>
      </c>
      <c r="G5" s="411">
        <v>7</v>
      </c>
      <c r="H5" s="411">
        <v>14</v>
      </c>
      <c r="I5" s="411">
        <v>11</v>
      </c>
      <c r="J5" s="411">
        <v>1</v>
      </c>
      <c r="K5" s="411">
        <v>2</v>
      </c>
      <c r="L5" s="411">
        <v>7</v>
      </c>
      <c r="M5" s="411">
        <v>89</v>
      </c>
      <c r="N5" s="436">
        <v>29.666666666666668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15">
      <c r="A6" s="431">
        <v>3</v>
      </c>
      <c r="B6" s="237" t="s">
        <v>111</v>
      </c>
      <c r="C6" s="16">
        <v>3</v>
      </c>
      <c r="D6" s="16">
        <v>31</v>
      </c>
      <c r="E6" s="16">
        <v>3</v>
      </c>
      <c r="F6" s="16">
        <v>12</v>
      </c>
      <c r="G6" s="16">
        <v>3</v>
      </c>
      <c r="H6" s="16">
        <v>32</v>
      </c>
      <c r="I6" s="120">
        <v>25</v>
      </c>
      <c r="J6" s="16">
        <v>10</v>
      </c>
      <c r="K6" s="16">
        <v>0</v>
      </c>
      <c r="L6" s="16">
        <v>8</v>
      </c>
      <c r="M6" s="16">
        <v>74</v>
      </c>
      <c r="N6" s="434">
        <v>24.666666666666671</v>
      </c>
    </row>
    <row r="7" spans="1:37" s="19" customFormat="1" ht="15">
      <c r="A7" s="431">
        <v>4</v>
      </c>
      <c r="B7" s="437" t="s">
        <v>520</v>
      </c>
      <c r="C7" s="53">
        <v>2</v>
      </c>
      <c r="D7" s="404">
        <v>20</v>
      </c>
      <c r="E7" s="404">
        <v>4</v>
      </c>
      <c r="F7" s="404">
        <v>13</v>
      </c>
      <c r="G7" s="404">
        <v>8</v>
      </c>
      <c r="H7" s="404">
        <v>10</v>
      </c>
      <c r="I7" s="404">
        <v>0</v>
      </c>
      <c r="J7" s="404">
        <v>1</v>
      </c>
      <c r="K7" s="404">
        <v>1</v>
      </c>
      <c r="L7" s="404">
        <v>1</v>
      </c>
      <c r="M7" s="404">
        <v>60</v>
      </c>
      <c r="N7" s="438">
        <v>30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5">
      <c r="A8" s="431">
        <v>5</v>
      </c>
      <c r="B8" s="435" t="s">
        <v>481</v>
      </c>
      <c r="C8" s="404">
        <v>3</v>
      </c>
      <c r="D8" s="404">
        <v>21</v>
      </c>
      <c r="E8" s="404">
        <v>3</v>
      </c>
      <c r="F8" s="404">
        <v>13</v>
      </c>
      <c r="G8" s="404">
        <v>8</v>
      </c>
      <c r="H8" s="404">
        <v>7</v>
      </c>
      <c r="I8" s="404">
        <v>3</v>
      </c>
      <c r="J8" s="433">
        <v>12</v>
      </c>
      <c r="K8" s="404">
        <v>1</v>
      </c>
      <c r="L8" s="404">
        <v>6</v>
      </c>
      <c r="M8" s="404">
        <v>59</v>
      </c>
      <c r="N8" s="438">
        <v>19.666666666666668</v>
      </c>
    </row>
    <row r="9" spans="1:37" s="19" customFormat="1" ht="15">
      <c r="A9" s="431">
        <v>6</v>
      </c>
      <c r="B9" s="237" t="s">
        <v>132</v>
      </c>
      <c r="C9" s="16">
        <v>3</v>
      </c>
      <c r="D9" s="16">
        <v>14</v>
      </c>
      <c r="E9" s="16">
        <v>5</v>
      </c>
      <c r="F9" s="120">
        <v>23</v>
      </c>
      <c r="G9" s="120">
        <v>15</v>
      </c>
      <c r="H9" s="16">
        <v>11</v>
      </c>
      <c r="I9" s="16">
        <v>18</v>
      </c>
      <c r="J9" s="16">
        <v>6</v>
      </c>
      <c r="K9" s="16">
        <v>0</v>
      </c>
      <c r="L9" s="16">
        <v>4</v>
      </c>
      <c r="M9" s="16">
        <v>58</v>
      </c>
      <c r="N9" s="434">
        <v>19.333333333333321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s="21" customFormat="1" ht="15">
      <c r="A10" s="431">
        <v>7</v>
      </c>
      <c r="B10" s="237" t="s">
        <v>134</v>
      </c>
      <c r="C10" s="16">
        <v>3</v>
      </c>
      <c r="D10" s="16">
        <v>21</v>
      </c>
      <c r="E10" s="16">
        <v>0</v>
      </c>
      <c r="F10" s="16">
        <v>19</v>
      </c>
      <c r="G10" s="16">
        <v>13</v>
      </c>
      <c r="H10" s="120">
        <v>47</v>
      </c>
      <c r="I10" s="16">
        <v>5</v>
      </c>
      <c r="J10" s="16">
        <v>7</v>
      </c>
      <c r="K10" s="16">
        <v>5</v>
      </c>
      <c r="L10" s="16">
        <v>7</v>
      </c>
      <c r="M10" s="16">
        <v>55</v>
      </c>
      <c r="N10" s="434">
        <v>18.333333333333321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s="19" customFormat="1" ht="15">
      <c r="A11" s="431">
        <v>8</v>
      </c>
      <c r="B11" s="435" t="s">
        <v>448</v>
      </c>
      <c r="C11" s="53">
        <v>2</v>
      </c>
      <c r="D11" s="16">
        <v>18</v>
      </c>
      <c r="E11" s="16">
        <v>2</v>
      </c>
      <c r="F11" s="16">
        <v>7</v>
      </c>
      <c r="G11" s="16">
        <v>2</v>
      </c>
      <c r="H11" s="16">
        <v>8</v>
      </c>
      <c r="I11" s="16">
        <v>0</v>
      </c>
      <c r="J11" s="16">
        <v>5</v>
      </c>
      <c r="K11" s="16">
        <v>1</v>
      </c>
      <c r="L11" s="16">
        <v>6</v>
      </c>
      <c r="M11" s="16">
        <v>44</v>
      </c>
      <c r="N11" s="434">
        <v>22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s="21" customFormat="1" ht="15">
      <c r="A12" s="431">
        <v>9</v>
      </c>
      <c r="B12" s="237" t="s">
        <v>576</v>
      </c>
      <c r="C12" s="16">
        <v>3</v>
      </c>
      <c r="D12" s="16">
        <v>13</v>
      </c>
      <c r="E12" s="16">
        <v>3</v>
      </c>
      <c r="F12" s="16">
        <v>8</v>
      </c>
      <c r="G12" s="16">
        <v>7</v>
      </c>
      <c r="H12" s="16">
        <v>7</v>
      </c>
      <c r="I12" s="16">
        <v>2</v>
      </c>
      <c r="J12" s="16">
        <v>2</v>
      </c>
      <c r="K12" s="16">
        <v>0</v>
      </c>
      <c r="L12" s="16">
        <v>3</v>
      </c>
      <c r="M12" s="16">
        <v>42</v>
      </c>
      <c r="N12" s="434">
        <v>14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s="19" customFormat="1" ht="15">
      <c r="A13" s="431">
        <v>10</v>
      </c>
      <c r="B13" s="237" t="s">
        <v>105</v>
      </c>
      <c r="C13" s="16">
        <v>3</v>
      </c>
      <c r="D13" s="16">
        <v>15</v>
      </c>
      <c r="E13" s="16">
        <v>2</v>
      </c>
      <c r="F13" s="16">
        <v>8</v>
      </c>
      <c r="G13" s="16">
        <v>4</v>
      </c>
      <c r="H13" s="16">
        <v>20</v>
      </c>
      <c r="I13" s="16">
        <v>13</v>
      </c>
      <c r="J13" s="16">
        <v>5</v>
      </c>
      <c r="K13" s="16">
        <v>2</v>
      </c>
      <c r="L13" s="16">
        <v>9</v>
      </c>
      <c r="M13" s="16">
        <v>42</v>
      </c>
      <c r="N13" s="434">
        <v>14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s="21" customFormat="1" ht="15">
      <c r="A14" s="431">
        <v>11</v>
      </c>
      <c r="B14" s="439" t="s">
        <v>179</v>
      </c>
      <c r="C14" s="404">
        <v>2</v>
      </c>
      <c r="D14" s="404">
        <v>20</v>
      </c>
      <c r="E14" s="404">
        <v>0</v>
      </c>
      <c r="F14" s="404">
        <v>4</v>
      </c>
      <c r="G14" s="404">
        <v>0</v>
      </c>
      <c r="H14" s="404">
        <v>26</v>
      </c>
      <c r="I14" s="404">
        <v>2</v>
      </c>
      <c r="J14" s="404">
        <v>1</v>
      </c>
      <c r="K14" s="404">
        <v>1</v>
      </c>
      <c r="L14" s="404">
        <v>6</v>
      </c>
      <c r="M14" s="404">
        <v>40</v>
      </c>
      <c r="N14" s="438">
        <v>20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s="19" customFormat="1" ht="15">
      <c r="A15" s="431">
        <v>12</v>
      </c>
      <c r="B15" s="237" t="s">
        <v>128</v>
      </c>
      <c r="C15" s="16">
        <v>3</v>
      </c>
      <c r="D15" s="16">
        <v>15</v>
      </c>
      <c r="E15" s="16">
        <v>0</v>
      </c>
      <c r="F15" s="16">
        <v>16</v>
      </c>
      <c r="G15" s="16">
        <v>10</v>
      </c>
      <c r="H15" s="16">
        <v>9</v>
      </c>
      <c r="I15" s="16">
        <v>4</v>
      </c>
      <c r="J15" s="16">
        <v>3</v>
      </c>
      <c r="K15" s="16">
        <v>0</v>
      </c>
      <c r="L15" s="16">
        <v>3</v>
      </c>
      <c r="M15" s="16">
        <v>40</v>
      </c>
      <c r="N15" s="434">
        <v>13.33333333333333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s="19" customFormat="1" ht="15">
      <c r="A16" s="431">
        <v>13</v>
      </c>
      <c r="B16" s="237" t="s">
        <v>86</v>
      </c>
      <c r="C16" s="16">
        <v>3</v>
      </c>
      <c r="D16" s="16">
        <v>8</v>
      </c>
      <c r="E16" s="16">
        <v>7</v>
      </c>
      <c r="F16" s="16">
        <v>3</v>
      </c>
      <c r="G16" s="16">
        <v>2</v>
      </c>
      <c r="H16" s="16">
        <v>12</v>
      </c>
      <c r="I16" s="16">
        <v>6</v>
      </c>
      <c r="J16" s="16">
        <v>4</v>
      </c>
      <c r="K16" s="16">
        <v>0</v>
      </c>
      <c r="L16" s="16">
        <v>1</v>
      </c>
      <c r="M16" s="16">
        <v>39</v>
      </c>
      <c r="N16" s="434">
        <v>13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>
      <c r="A17" s="431">
        <v>14</v>
      </c>
      <c r="B17" s="237" t="s">
        <v>88</v>
      </c>
      <c r="C17" s="16">
        <v>3</v>
      </c>
      <c r="D17" s="16">
        <v>11</v>
      </c>
      <c r="E17" s="16">
        <v>4</v>
      </c>
      <c r="F17" s="16">
        <v>7</v>
      </c>
      <c r="G17" s="16">
        <v>5</v>
      </c>
      <c r="H17" s="16">
        <v>11</v>
      </c>
      <c r="I17" s="16">
        <v>2</v>
      </c>
      <c r="J17" s="16">
        <v>4</v>
      </c>
      <c r="K17" s="16">
        <v>0</v>
      </c>
      <c r="L17" s="16">
        <v>7</v>
      </c>
      <c r="M17" s="16">
        <v>39</v>
      </c>
      <c r="N17" s="434">
        <v>13</v>
      </c>
    </row>
    <row r="18" spans="1:37" s="19" customFormat="1" ht="15">
      <c r="A18" s="431">
        <v>15</v>
      </c>
      <c r="B18" s="237" t="s">
        <v>153</v>
      </c>
      <c r="C18" s="16">
        <v>2</v>
      </c>
      <c r="D18" s="16">
        <v>8</v>
      </c>
      <c r="E18" s="16">
        <v>6</v>
      </c>
      <c r="F18" s="16">
        <v>5</v>
      </c>
      <c r="G18" s="16">
        <v>4</v>
      </c>
      <c r="H18" s="16">
        <v>10</v>
      </c>
      <c r="I18" s="16">
        <v>0</v>
      </c>
      <c r="J18" s="16">
        <v>3</v>
      </c>
      <c r="K18" s="16">
        <v>0</v>
      </c>
      <c r="L18" s="16">
        <v>2</v>
      </c>
      <c r="M18" s="16">
        <v>38</v>
      </c>
      <c r="N18" s="434">
        <v>19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5">
      <c r="A19" s="431">
        <v>16</v>
      </c>
      <c r="B19" s="435" t="s">
        <v>486</v>
      </c>
      <c r="C19" s="404">
        <v>3</v>
      </c>
      <c r="D19" s="404">
        <v>17</v>
      </c>
      <c r="E19" s="404">
        <v>0</v>
      </c>
      <c r="F19" s="404">
        <v>7</v>
      </c>
      <c r="G19" s="404">
        <v>3</v>
      </c>
      <c r="H19" s="404">
        <v>24</v>
      </c>
      <c r="I19" s="404">
        <v>2</v>
      </c>
      <c r="J19" s="404">
        <v>7</v>
      </c>
      <c r="K19" s="433">
        <v>7</v>
      </c>
      <c r="L19" s="404">
        <v>9</v>
      </c>
      <c r="M19" s="404">
        <v>37</v>
      </c>
      <c r="N19" s="438">
        <v>12.333333333333334</v>
      </c>
    </row>
    <row r="20" spans="1:37" s="19" customFormat="1" ht="15">
      <c r="A20" s="431">
        <v>17</v>
      </c>
      <c r="B20" s="439" t="s">
        <v>175</v>
      </c>
      <c r="C20" s="404">
        <v>2</v>
      </c>
      <c r="D20" s="404">
        <v>12</v>
      </c>
      <c r="E20" s="404">
        <v>2</v>
      </c>
      <c r="F20" s="404">
        <v>8</v>
      </c>
      <c r="G20" s="404">
        <v>3</v>
      </c>
      <c r="H20" s="404">
        <v>16</v>
      </c>
      <c r="I20" s="404">
        <v>5</v>
      </c>
      <c r="J20" s="404">
        <v>4</v>
      </c>
      <c r="K20" s="404">
        <v>1</v>
      </c>
      <c r="L20" s="404">
        <v>2</v>
      </c>
      <c r="M20" s="404">
        <v>33</v>
      </c>
      <c r="N20" s="438">
        <v>16.5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s="21" customFormat="1" ht="15">
      <c r="A21" s="431">
        <v>18</v>
      </c>
      <c r="B21" s="435" t="s">
        <v>346</v>
      </c>
      <c r="C21" s="411">
        <v>3</v>
      </c>
      <c r="D21" s="411">
        <v>16</v>
      </c>
      <c r="E21" s="411">
        <v>0</v>
      </c>
      <c r="F21" s="411">
        <v>5</v>
      </c>
      <c r="G21" s="411">
        <v>1</v>
      </c>
      <c r="H21" s="411">
        <v>21</v>
      </c>
      <c r="I21" s="411">
        <v>3</v>
      </c>
      <c r="J21" s="411">
        <v>2</v>
      </c>
      <c r="K21" s="411">
        <v>0</v>
      </c>
      <c r="L21" s="411">
        <v>5</v>
      </c>
      <c r="M21" s="411">
        <v>33</v>
      </c>
      <c r="N21" s="436">
        <v>11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s="19" customFormat="1" ht="15">
      <c r="A22" s="431">
        <v>19</v>
      </c>
      <c r="B22" s="437" t="s">
        <v>524</v>
      </c>
      <c r="C22" s="53">
        <v>4</v>
      </c>
      <c r="D22" s="404">
        <v>13</v>
      </c>
      <c r="E22" s="404">
        <v>1</v>
      </c>
      <c r="F22" s="404">
        <v>3</v>
      </c>
      <c r="G22" s="404">
        <v>3</v>
      </c>
      <c r="H22" s="404">
        <v>22</v>
      </c>
      <c r="I22" s="404">
        <v>2</v>
      </c>
      <c r="J22" s="404">
        <v>1</v>
      </c>
      <c r="K22" s="404">
        <v>1</v>
      </c>
      <c r="L22" s="404">
        <v>4</v>
      </c>
      <c r="M22" s="404">
        <v>32</v>
      </c>
      <c r="N22" s="438">
        <v>8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21" customFormat="1" ht="15">
      <c r="A23" s="431">
        <v>20</v>
      </c>
      <c r="B23" s="435" t="s">
        <v>678</v>
      </c>
      <c r="C23" s="53">
        <v>2</v>
      </c>
      <c r="D23" s="53">
        <v>9</v>
      </c>
      <c r="E23" s="53">
        <v>4</v>
      </c>
      <c r="F23" s="53">
        <v>6</v>
      </c>
      <c r="G23" s="53">
        <v>2</v>
      </c>
      <c r="H23" s="53">
        <v>15</v>
      </c>
      <c r="I23" s="53">
        <v>4</v>
      </c>
      <c r="J23" s="53">
        <v>5</v>
      </c>
      <c r="K23" s="53">
        <v>3</v>
      </c>
      <c r="L23" s="120">
        <v>10</v>
      </c>
      <c r="M23" s="53">
        <v>32</v>
      </c>
      <c r="N23" s="447">
        <v>16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s="19" customFormat="1" ht="15">
      <c r="A24" s="431">
        <v>21</v>
      </c>
      <c r="B24" s="437" t="s">
        <v>523</v>
      </c>
      <c r="C24" s="53">
        <v>4</v>
      </c>
      <c r="D24" s="404">
        <v>6</v>
      </c>
      <c r="E24" s="404">
        <v>5</v>
      </c>
      <c r="F24" s="404">
        <v>9</v>
      </c>
      <c r="G24" s="404">
        <v>3</v>
      </c>
      <c r="H24" s="404">
        <v>2</v>
      </c>
      <c r="I24" s="404">
        <v>2</v>
      </c>
      <c r="J24" s="404">
        <v>2</v>
      </c>
      <c r="K24" s="404">
        <v>0</v>
      </c>
      <c r="L24" s="404">
        <v>2</v>
      </c>
      <c r="M24" s="404">
        <v>30</v>
      </c>
      <c r="N24" s="438">
        <v>7.5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s="21" customFormat="1" ht="15">
      <c r="A25" s="431">
        <v>22</v>
      </c>
      <c r="B25" s="435" t="s">
        <v>679</v>
      </c>
      <c r="C25" s="53">
        <v>2</v>
      </c>
      <c r="D25" s="53">
        <v>13</v>
      </c>
      <c r="E25" s="53">
        <v>0</v>
      </c>
      <c r="F25" s="53">
        <v>4</v>
      </c>
      <c r="G25" s="53">
        <v>2</v>
      </c>
      <c r="H25" s="53">
        <v>7</v>
      </c>
      <c r="I25" s="53">
        <v>3</v>
      </c>
      <c r="J25" s="53">
        <v>4</v>
      </c>
      <c r="K25" s="53">
        <v>1</v>
      </c>
      <c r="L25" s="53">
        <v>1</v>
      </c>
      <c r="M25" s="53">
        <v>28</v>
      </c>
      <c r="N25" s="447">
        <v>14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s="19" customFormat="1" ht="15">
      <c r="A26" s="431">
        <v>23</v>
      </c>
      <c r="B26" s="237" t="s">
        <v>151</v>
      </c>
      <c r="C26" s="16">
        <v>2</v>
      </c>
      <c r="D26" s="16">
        <v>8</v>
      </c>
      <c r="E26" s="16">
        <v>2</v>
      </c>
      <c r="F26" s="16">
        <v>7</v>
      </c>
      <c r="G26" s="16">
        <v>5</v>
      </c>
      <c r="H26" s="16">
        <v>3</v>
      </c>
      <c r="I26" s="16">
        <v>2</v>
      </c>
      <c r="J26" s="16">
        <v>5</v>
      </c>
      <c r="K26" s="16">
        <v>0</v>
      </c>
      <c r="L26" s="16">
        <v>2</v>
      </c>
      <c r="M26" s="16">
        <v>27</v>
      </c>
      <c r="N26" s="434">
        <v>13.5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15">
      <c r="A27" s="431">
        <v>24</v>
      </c>
      <c r="B27" s="237" t="s">
        <v>575</v>
      </c>
      <c r="C27" s="16">
        <v>3</v>
      </c>
      <c r="D27" s="16">
        <v>2</v>
      </c>
      <c r="E27" s="16">
        <v>7</v>
      </c>
      <c r="F27" s="16">
        <v>0</v>
      </c>
      <c r="G27" s="16">
        <v>0</v>
      </c>
      <c r="H27" s="16">
        <v>4</v>
      </c>
      <c r="I27" s="16">
        <v>8</v>
      </c>
      <c r="J27" s="16">
        <v>2</v>
      </c>
      <c r="K27" s="16">
        <v>0</v>
      </c>
      <c r="L27" s="16">
        <v>3</v>
      </c>
      <c r="M27" s="16">
        <v>25</v>
      </c>
      <c r="N27" s="434">
        <v>8.3333333333333339</v>
      </c>
    </row>
    <row r="28" spans="1:37" s="19" customFormat="1" ht="15">
      <c r="A28" s="431">
        <v>25</v>
      </c>
      <c r="B28" s="237" t="s">
        <v>113</v>
      </c>
      <c r="C28" s="16">
        <v>3</v>
      </c>
      <c r="D28" s="16">
        <v>9</v>
      </c>
      <c r="E28" s="16">
        <v>2</v>
      </c>
      <c r="F28" s="16">
        <v>2</v>
      </c>
      <c r="G28" s="16">
        <v>1</v>
      </c>
      <c r="H28" s="16">
        <v>19</v>
      </c>
      <c r="I28" s="16">
        <v>10</v>
      </c>
      <c r="J28" s="16">
        <v>4</v>
      </c>
      <c r="K28" s="16">
        <v>3</v>
      </c>
      <c r="L28" s="16">
        <v>5</v>
      </c>
      <c r="M28" s="16">
        <v>25</v>
      </c>
      <c r="N28" s="434">
        <v>8.3333333333333339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s="21" customFormat="1" ht="15">
      <c r="A29" s="431">
        <v>26</v>
      </c>
      <c r="B29" s="435" t="s">
        <v>681</v>
      </c>
      <c r="C29" s="53">
        <v>2</v>
      </c>
      <c r="D29" s="53">
        <v>11</v>
      </c>
      <c r="E29" s="53">
        <v>1</v>
      </c>
      <c r="F29" s="53">
        <v>2</v>
      </c>
      <c r="G29" s="53">
        <v>0</v>
      </c>
      <c r="H29" s="53">
        <v>10</v>
      </c>
      <c r="I29" s="53">
        <v>2</v>
      </c>
      <c r="J29" s="53">
        <v>1</v>
      </c>
      <c r="K29" s="53">
        <v>1</v>
      </c>
      <c r="L29" s="53">
        <v>5</v>
      </c>
      <c r="M29" s="53">
        <v>25</v>
      </c>
      <c r="N29" s="447">
        <v>12.5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s="19" customFormat="1" ht="15">
      <c r="A30" s="431">
        <v>27</v>
      </c>
      <c r="B30" s="435" t="s">
        <v>348</v>
      </c>
      <c r="C30" s="411">
        <v>3</v>
      </c>
      <c r="D30" s="411">
        <v>9</v>
      </c>
      <c r="E30" s="411">
        <v>2</v>
      </c>
      <c r="F30" s="411">
        <v>0</v>
      </c>
      <c r="G30" s="411">
        <v>0</v>
      </c>
      <c r="H30" s="411">
        <v>13</v>
      </c>
      <c r="I30" s="411">
        <v>2</v>
      </c>
      <c r="J30" s="411">
        <v>3</v>
      </c>
      <c r="K30" s="411">
        <v>2</v>
      </c>
      <c r="L30" s="411">
        <v>9</v>
      </c>
      <c r="M30" s="411">
        <v>24</v>
      </c>
      <c r="N30" s="436">
        <v>8</v>
      </c>
      <c r="O30" s="41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s="21" customFormat="1" ht="15">
      <c r="A31" s="431">
        <v>28</v>
      </c>
      <c r="B31" s="237" t="s">
        <v>107</v>
      </c>
      <c r="C31" s="16">
        <v>3</v>
      </c>
      <c r="D31" s="16">
        <v>10</v>
      </c>
      <c r="E31" s="16">
        <v>0</v>
      </c>
      <c r="F31" s="16">
        <v>7</v>
      </c>
      <c r="G31" s="16">
        <v>4</v>
      </c>
      <c r="H31" s="16">
        <v>15</v>
      </c>
      <c r="I31" s="16">
        <v>11</v>
      </c>
      <c r="J31" s="16">
        <v>6</v>
      </c>
      <c r="K31" s="16">
        <v>2</v>
      </c>
      <c r="L31" s="16">
        <v>7</v>
      </c>
      <c r="M31" s="16">
        <v>24</v>
      </c>
      <c r="N31" s="434">
        <v>8</v>
      </c>
      <c r="O31" s="413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>
      <c r="A32" s="431">
        <v>29</v>
      </c>
      <c r="B32" s="435" t="s">
        <v>350</v>
      </c>
      <c r="C32" s="411">
        <v>3</v>
      </c>
      <c r="D32" s="411">
        <v>8</v>
      </c>
      <c r="E32" s="411">
        <v>2</v>
      </c>
      <c r="F32" s="411">
        <v>2</v>
      </c>
      <c r="G32" s="411">
        <v>1</v>
      </c>
      <c r="H32" s="411">
        <v>6</v>
      </c>
      <c r="I32" s="411">
        <v>4</v>
      </c>
      <c r="J32" s="411">
        <v>4</v>
      </c>
      <c r="K32" s="411">
        <v>0</v>
      </c>
      <c r="L32" s="411">
        <v>9</v>
      </c>
      <c r="M32" s="411">
        <v>23</v>
      </c>
      <c r="N32" s="436">
        <v>7.666666666666667</v>
      </c>
      <c r="O32" s="412"/>
    </row>
    <row r="33" spans="1:37" s="21" customFormat="1" ht="15">
      <c r="A33" s="431">
        <v>30</v>
      </c>
      <c r="B33" s="437" t="s">
        <v>519</v>
      </c>
      <c r="C33" s="53">
        <v>4</v>
      </c>
      <c r="D33" s="404">
        <v>4</v>
      </c>
      <c r="E33" s="404">
        <v>4</v>
      </c>
      <c r="F33" s="404">
        <v>2</v>
      </c>
      <c r="G33" s="404">
        <v>2</v>
      </c>
      <c r="H33" s="404">
        <v>7</v>
      </c>
      <c r="I33" s="404">
        <v>8</v>
      </c>
      <c r="J33" s="404">
        <v>0</v>
      </c>
      <c r="K33" s="404">
        <v>0</v>
      </c>
      <c r="L33" s="404">
        <v>2</v>
      </c>
      <c r="M33" s="404">
        <v>22</v>
      </c>
      <c r="N33" s="438">
        <v>5.5</v>
      </c>
      <c r="O33" s="413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">
      <c r="A34" s="431">
        <v>31</v>
      </c>
      <c r="B34" s="237" t="s">
        <v>97</v>
      </c>
      <c r="C34" s="16">
        <v>3</v>
      </c>
      <c r="D34" s="16">
        <v>8</v>
      </c>
      <c r="E34" s="16">
        <v>0</v>
      </c>
      <c r="F34" s="16">
        <v>12</v>
      </c>
      <c r="G34" s="16">
        <v>6</v>
      </c>
      <c r="H34" s="16">
        <v>15</v>
      </c>
      <c r="I34" s="16">
        <v>2</v>
      </c>
      <c r="J34" s="16">
        <v>1</v>
      </c>
      <c r="K34" s="16">
        <v>1</v>
      </c>
      <c r="L34" s="16">
        <v>9</v>
      </c>
      <c r="M34" s="16">
        <v>22</v>
      </c>
      <c r="N34" s="434">
        <v>7.333333333333333</v>
      </c>
      <c r="O34" s="412"/>
    </row>
    <row r="35" spans="1:37" ht="15">
      <c r="A35" s="431">
        <v>32</v>
      </c>
      <c r="B35" s="237" t="s">
        <v>101</v>
      </c>
      <c r="C35" s="16">
        <v>3</v>
      </c>
      <c r="D35" s="16">
        <v>10</v>
      </c>
      <c r="E35" s="16">
        <v>0</v>
      </c>
      <c r="F35" s="16">
        <v>2</v>
      </c>
      <c r="G35" s="16">
        <v>1</v>
      </c>
      <c r="H35" s="16">
        <v>16</v>
      </c>
      <c r="I35" s="16">
        <v>7</v>
      </c>
      <c r="J35" s="16">
        <v>2</v>
      </c>
      <c r="K35" s="120">
        <v>7</v>
      </c>
      <c r="L35" s="16">
        <v>3</v>
      </c>
      <c r="M35" s="16">
        <v>21</v>
      </c>
      <c r="N35" s="434">
        <v>7</v>
      </c>
      <c r="O35" s="413"/>
    </row>
    <row r="36" spans="1:37" ht="15">
      <c r="A36" s="431">
        <v>33</v>
      </c>
      <c r="B36" s="435" t="s">
        <v>682</v>
      </c>
      <c r="C36" s="53">
        <v>2</v>
      </c>
      <c r="D36" s="53">
        <v>8</v>
      </c>
      <c r="E36" s="53">
        <v>1</v>
      </c>
      <c r="F36" s="53">
        <v>4</v>
      </c>
      <c r="G36" s="53">
        <v>1</v>
      </c>
      <c r="H36" s="53">
        <v>12</v>
      </c>
      <c r="I36" s="53">
        <v>1</v>
      </c>
      <c r="J36" s="53">
        <v>2</v>
      </c>
      <c r="K36" s="53">
        <v>0</v>
      </c>
      <c r="L36" s="53">
        <v>2</v>
      </c>
      <c r="M36" s="53">
        <v>20</v>
      </c>
      <c r="N36" s="447">
        <v>10</v>
      </c>
      <c r="O36" s="412"/>
    </row>
    <row r="37" spans="1:37" s="21" customFormat="1" ht="15">
      <c r="A37" s="431">
        <v>34</v>
      </c>
      <c r="B37" s="437" t="s">
        <v>525</v>
      </c>
      <c r="C37" s="53">
        <v>4</v>
      </c>
      <c r="D37" s="404">
        <v>9</v>
      </c>
      <c r="E37" s="404">
        <v>0</v>
      </c>
      <c r="F37" s="404">
        <v>2</v>
      </c>
      <c r="G37" s="404">
        <v>1</v>
      </c>
      <c r="H37" s="404">
        <v>18</v>
      </c>
      <c r="I37" s="404">
        <v>7</v>
      </c>
      <c r="J37" s="404">
        <v>2</v>
      </c>
      <c r="K37" s="404">
        <v>4</v>
      </c>
      <c r="L37" s="404">
        <v>1</v>
      </c>
      <c r="M37" s="404">
        <v>19</v>
      </c>
      <c r="N37" s="438">
        <v>4.75</v>
      </c>
      <c r="O37" s="413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s="19" customFormat="1" ht="15">
      <c r="A38" s="431">
        <v>35</v>
      </c>
      <c r="B38" s="435" t="s">
        <v>480</v>
      </c>
      <c r="C38" s="404">
        <v>2</v>
      </c>
      <c r="D38" s="404">
        <v>8</v>
      </c>
      <c r="E38" s="404">
        <v>1</v>
      </c>
      <c r="F38" s="404">
        <v>0</v>
      </c>
      <c r="G38" s="404">
        <v>0</v>
      </c>
      <c r="H38" s="404">
        <v>11</v>
      </c>
      <c r="I38" s="404">
        <v>13</v>
      </c>
      <c r="J38" s="404">
        <v>3</v>
      </c>
      <c r="K38" s="404">
        <v>0</v>
      </c>
      <c r="L38" s="404">
        <v>2</v>
      </c>
      <c r="M38" s="404">
        <v>19</v>
      </c>
      <c r="N38" s="438">
        <v>9.5</v>
      </c>
      <c r="O38" s="41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15">
      <c r="A39" s="431">
        <v>36</v>
      </c>
      <c r="B39" s="439" t="s">
        <v>176</v>
      </c>
      <c r="C39" s="404">
        <v>2</v>
      </c>
      <c r="D39" s="404">
        <v>6</v>
      </c>
      <c r="E39" s="404">
        <v>2</v>
      </c>
      <c r="F39" s="404">
        <v>0</v>
      </c>
      <c r="G39" s="404">
        <v>0</v>
      </c>
      <c r="H39" s="404">
        <v>3</v>
      </c>
      <c r="I39" s="404">
        <v>7</v>
      </c>
      <c r="J39" s="404">
        <v>1</v>
      </c>
      <c r="K39" s="404">
        <v>1</v>
      </c>
      <c r="L39" s="404">
        <v>2</v>
      </c>
      <c r="M39" s="404">
        <v>18</v>
      </c>
      <c r="N39" s="438">
        <v>9</v>
      </c>
      <c r="O39" s="413"/>
    </row>
    <row r="40" spans="1:37" s="19" customFormat="1" ht="15">
      <c r="A40" s="431">
        <v>37</v>
      </c>
      <c r="B40" s="437" t="s">
        <v>522</v>
      </c>
      <c r="C40" s="53">
        <v>4</v>
      </c>
      <c r="D40" s="404">
        <v>5</v>
      </c>
      <c r="E40" s="404">
        <v>2</v>
      </c>
      <c r="F40" s="404">
        <v>4</v>
      </c>
      <c r="G40" s="404">
        <v>2</v>
      </c>
      <c r="H40" s="404">
        <v>9</v>
      </c>
      <c r="I40" s="404">
        <v>6</v>
      </c>
      <c r="J40" s="404">
        <v>0</v>
      </c>
      <c r="K40" s="404">
        <v>1</v>
      </c>
      <c r="L40" s="404">
        <v>4</v>
      </c>
      <c r="M40" s="404">
        <v>18</v>
      </c>
      <c r="N40" s="438">
        <v>4.5</v>
      </c>
      <c r="O40" s="41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s="21" customFormat="1" ht="15">
      <c r="A41" s="431">
        <v>38</v>
      </c>
      <c r="B41" s="435" t="s">
        <v>485</v>
      </c>
      <c r="C41" s="404">
        <v>3</v>
      </c>
      <c r="D41" s="404">
        <v>7</v>
      </c>
      <c r="E41" s="404">
        <v>0</v>
      </c>
      <c r="F41" s="404">
        <v>6</v>
      </c>
      <c r="G41" s="404">
        <v>4</v>
      </c>
      <c r="H41" s="404">
        <v>13</v>
      </c>
      <c r="I41" s="404">
        <v>2</v>
      </c>
      <c r="J41" s="404">
        <v>1</v>
      </c>
      <c r="K41" s="404">
        <v>0</v>
      </c>
      <c r="L41" s="404">
        <v>2</v>
      </c>
      <c r="M41" s="404">
        <v>18</v>
      </c>
      <c r="N41" s="438">
        <v>6</v>
      </c>
      <c r="O41" s="413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s="19" customFormat="1" ht="15">
      <c r="A42" s="431">
        <v>39</v>
      </c>
      <c r="B42" s="237" t="s">
        <v>130</v>
      </c>
      <c r="C42" s="16">
        <v>3</v>
      </c>
      <c r="D42" s="16">
        <v>8</v>
      </c>
      <c r="E42" s="16">
        <v>0</v>
      </c>
      <c r="F42" s="16">
        <v>4</v>
      </c>
      <c r="G42" s="16">
        <v>2</v>
      </c>
      <c r="H42" s="16">
        <v>7</v>
      </c>
      <c r="I42" s="16">
        <v>1</v>
      </c>
      <c r="J42" s="16">
        <v>1</v>
      </c>
      <c r="K42" s="16">
        <v>1</v>
      </c>
      <c r="L42" s="16">
        <v>1</v>
      </c>
      <c r="M42" s="16">
        <v>18</v>
      </c>
      <c r="N42" s="434">
        <v>6</v>
      </c>
      <c r="O42" s="413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s="21" customFormat="1" ht="15">
      <c r="A43" s="431">
        <v>40</v>
      </c>
      <c r="B43" s="435" t="s">
        <v>345</v>
      </c>
      <c r="C43" s="410">
        <v>3</v>
      </c>
      <c r="D43" s="410">
        <v>6</v>
      </c>
      <c r="E43" s="410">
        <v>1</v>
      </c>
      <c r="F43" s="410">
        <v>4</v>
      </c>
      <c r="G43" s="410">
        <v>2</v>
      </c>
      <c r="H43" s="410">
        <v>13</v>
      </c>
      <c r="I43" s="410">
        <v>6</v>
      </c>
      <c r="J43" s="410">
        <v>4</v>
      </c>
      <c r="K43" s="410">
        <v>0</v>
      </c>
      <c r="L43" s="410">
        <v>6</v>
      </c>
      <c r="M43" s="410">
        <v>17</v>
      </c>
      <c r="N43" s="440">
        <v>5.666666666666667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s="19" customFormat="1" ht="15">
      <c r="A44" s="431">
        <v>41</v>
      </c>
      <c r="B44" s="435" t="s">
        <v>677</v>
      </c>
      <c r="C44" s="53">
        <v>2</v>
      </c>
      <c r="D44" s="53">
        <v>6</v>
      </c>
      <c r="E44" s="53">
        <v>0</v>
      </c>
      <c r="F44" s="53">
        <v>9</v>
      </c>
      <c r="G44" s="53">
        <v>5</v>
      </c>
      <c r="H44" s="53">
        <v>13</v>
      </c>
      <c r="I44" s="53">
        <v>1</v>
      </c>
      <c r="J44" s="53">
        <v>4</v>
      </c>
      <c r="K44" s="53">
        <v>0</v>
      </c>
      <c r="L44" s="120">
        <v>10</v>
      </c>
      <c r="M44" s="53">
        <v>17</v>
      </c>
      <c r="N44" s="447">
        <v>8.5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s="21" customFormat="1" ht="15">
      <c r="A45" s="431">
        <v>42</v>
      </c>
      <c r="B45" s="437" t="s">
        <v>521</v>
      </c>
      <c r="C45" s="53">
        <v>4</v>
      </c>
      <c r="D45" s="404">
        <v>1</v>
      </c>
      <c r="E45" s="404">
        <v>3</v>
      </c>
      <c r="F45" s="404">
        <v>14</v>
      </c>
      <c r="G45" s="404">
        <v>5</v>
      </c>
      <c r="H45" s="404">
        <v>21</v>
      </c>
      <c r="I45" s="404">
        <v>3</v>
      </c>
      <c r="J45" s="404">
        <v>0</v>
      </c>
      <c r="K45" s="404">
        <v>0</v>
      </c>
      <c r="L45" s="404">
        <v>6</v>
      </c>
      <c r="M45" s="404">
        <v>16</v>
      </c>
      <c r="N45" s="438">
        <v>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s="19" customFormat="1" ht="15">
      <c r="A46" s="431">
        <v>43</v>
      </c>
      <c r="B46" s="237" t="s">
        <v>138</v>
      </c>
      <c r="C46" s="16">
        <v>2</v>
      </c>
      <c r="D46" s="16">
        <v>6</v>
      </c>
      <c r="E46" s="16">
        <v>1</v>
      </c>
      <c r="F46" s="16">
        <v>2</v>
      </c>
      <c r="G46" s="16">
        <v>1</v>
      </c>
      <c r="H46" s="16">
        <v>12</v>
      </c>
      <c r="I46" s="16">
        <v>3</v>
      </c>
      <c r="J46" s="16">
        <v>2</v>
      </c>
      <c r="K46" s="16">
        <v>0</v>
      </c>
      <c r="L46" s="16">
        <v>6</v>
      </c>
      <c r="M46" s="16">
        <v>16</v>
      </c>
      <c r="N46" s="434">
        <v>8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>
      <c r="A47" s="431">
        <v>44</v>
      </c>
      <c r="B47" s="435" t="s">
        <v>445</v>
      </c>
      <c r="C47" s="53">
        <v>2</v>
      </c>
      <c r="D47" s="16">
        <v>7</v>
      </c>
      <c r="E47" s="16">
        <v>0</v>
      </c>
      <c r="F47" s="16">
        <v>4</v>
      </c>
      <c r="G47" s="16">
        <v>1</v>
      </c>
      <c r="H47" s="16">
        <v>16</v>
      </c>
      <c r="I47" s="16">
        <v>7</v>
      </c>
      <c r="J47" s="16">
        <v>10</v>
      </c>
      <c r="K47" s="16">
        <v>1</v>
      </c>
      <c r="L47" s="16">
        <v>4</v>
      </c>
      <c r="M47" s="16">
        <v>15</v>
      </c>
      <c r="N47" s="434">
        <v>7.5</v>
      </c>
    </row>
    <row r="48" spans="1:37" ht="15">
      <c r="A48" s="431">
        <v>45</v>
      </c>
      <c r="B48" s="439" t="s">
        <v>177</v>
      </c>
      <c r="C48" s="404">
        <v>2</v>
      </c>
      <c r="D48" s="404">
        <v>3</v>
      </c>
      <c r="E48" s="404">
        <v>3</v>
      </c>
      <c r="F48" s="404">
        <v>0</v>
      </c>
      <c r="G48" s="404">
        <v>0</v>
      </c>
      <c r="H48" s="404">
        <v>2</v>
      </c>
      <c r="I48" s="404">
        <v>3</v>
      </c>
      <c r="J48" s="404">
        <v>2</v>
      </c>
      <c r="K48" s="404">
        <v>0</v>
      </c>
      <c r="L48" s="404">
        <v>4</v>
      </c>
      <c r="M48" s="404">
        <v>15</v>
      </c>
      <c r="N48" s="438">
        <v>7.5</v>
      </c>
    </row>
    <row r="49" spans="1:37" ht="15">
      <c r="A49" s="431">
        <v>46</v>
      </c>
      <c r="B49" s="437" t="s">
        <v>526</v>
      </c>
      <c r="C49" s="53">
        <v>4</v>
      </c>
      <c r="D49" s="404">
        <v>4</v>
      </c>
      <c r="E49" s="404">
        <v>2</v>
      </c>
      <c r="F49" s="404">
        <v>2</v>
      </c>
      <c r="G49" s="404">
        <v>1</v>
      </c>
      <c r="H49" s="404">
        <v>7</v>
      </c>
      <c r="I49" s="404">
        <v>1</v>
      </c>
      <c r="J49" s="404">
        <v>4</v>
      </c>
      <c r="K49" s="404">
        <v>0</v>
      </c>
      <c r="L49" s="404">
        <v>4</v>
      </c>
      <c r="M49" s="404">
        <v>15</v>
      </c>
      <c r="N49" s="438">
        <v>3.75</v>
      </c>
    </row>
    <row r="50" spans="1:37" ht="15">
      <c r="A50" s="431">
        <v>47</v>
      </c>
      <c r="B50" s="435" t="s">
        <v>353</v>
      </c>
      <c r="C50" s="410">
        <v>3</v>
      </c>
      <c r="D50" s="410">
        <v>7</v>
      </c>
      <c r="E50" s="410">
        <v>0</v>
      </c>
      <c r="F50" s="410">
        <v>2</v>
      </c>
      <c r="G50" s="410">
        <v>1</v>
      </c>
      <c r="H50" s="410">
        <v>20</v>
      </c>
      <c r="I50" s="410">
        <v>0</v>
      </c>
      <c r="J50" s="410">
        <v>2</v>
      </c>
      <c r="K50" s="410">
        <v>4</v>
      </c>
      <c r="L50" s="410">
        <v>1</v>
      </c>
      <c r="M50" s="410">
        <v>15</v>
      </c>
      <c r="N50" s="440">
        <v>5</v>
      </c>
    </row>
    <row r="51" spans="1:37" ht="15">
      <c r="A51" s="431">
        <v>48</v>
      </c>
      <c r="B51" s="435" t="s">
        <v>495</v>
      </c>
      <c r="C51" s="53">
        <v>2</v>
      </c>
      <c r="D51" s="16">
        <v>5</v>
      </c>
      <c r="E51" s="16">
        <v>1</v>
      </c>
      <c r="F51" s="16">
        <v>2</v>
      </c>
      <c r="G51" s="16">
        <v>1</v>
      </c>
      <c r="H51" s="16">
        <v>8</v>
      </c>
      <c r="I51" s="16">
        <v>1</v>
      </c>
      <c r="J51" s="16">
        <v>0</v>
      </c>
      <c r="K51" s="16">
        <v>0</v>
      </c>
      <c r="L51" s="16">
        <v>2</v>
      </c>
      <c r="M51" s="16">
        <v>14</v>
      </c>
      <c r="N51" s="434">
        <v>7</v>
      </c>
    </row>
    <row r="52" spans="1:37" ht="15">
      <c r="A52" s="431">
        <v>49</v>
      </c>
      <c r="B52" s="237" t="s">
        <v>91</v>
      </c>
      <c r="C52" s="16">
        <v>3</v>
      </c>
      <c r="D52" s="16">
        <v>5</v>
      </c>
      <c r="E52" s="16">
        <v>1</v>
      </c>
      <c r="F52" s="16">
        <v>0</v>
      </c>
      <c r="G52" s="16">
        <v>0</v>
      </c>
      <c r="H52" s="16">
        <v>5</v>
      </c>
      <c r="I52" s="16">
        <v>3</v>
      </c>
      <c r="J52" s="16">
        <v>3</v>
      </c>
      <c r="K52" s="16">
        <v>0</v>
      </c>
      <c r="L52" s="16">
        <v>4</v>
      </c>
      <c r="M52" s="16">
        <v>13</v>
      </c>
      <c r="N52" s="434">
        <v>4.333333333333333</v>
      </c>
    </row>
    <row r="53" spans="1:37" s="21" customFormat="1" ht="15">
      <c r="A53" s="431">
        <v>50</v>
      </c>
      <c r="B53" s="237" t="s">
        <v>94</v>
      </c>
      <c r="C53" s="16">
        <v>3</v>
      </c>
      <c r="D53" s="16">
        <v>6</v>
      </c>
      <c r="E53" s="16">
        <v>0</v>
      </c>
      <c r="F53" s="16">
        <v>1</v>
      </c>
      <c r="G53" s="16">
        <v>1</v>
      </c>
      <c r="H53" s="16">
        <v>16</v>
      </c>
      <c r="I53" s="16">
        <v>0</v>
      </c>
      <c r="J53" s="16">
        <v>2</v>
      </c>
      <c r="K53" s="16">
        <v>1</v>
      </c>
      <c r="L53" s="16">
        <v>6</v>
      </c>
      <c r="M53" s="16">
        <v>13</v>
      </c>
      <c r="N53" s="434">
        <v>4.333333333333333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15">
      <c r="A54" s="431">
        <v>51</v>
      </c>
      <c r="B54" s="237" t="s">
        <v>578</v>
      </c>
      <c r="C54" s="16">
        <v>3</v>
      </c>
      <c r="D54" s="16">
        <v>4</v>
      </c>
      <c r="E54" s="16">
        <v>1</v>
      </c>
      <c r="F54" s="16">
        <v>4</v>
      </c>
      <c r="G54" s="16">
        <v>2</v>
      </c>
      <c r="H54" s="16">
        <v>6</v>
      </c>
      <c r="I54" s="16">
        <v>1</v>
      </c>
      <c r="J54" s="16">
        <v>0</v>
      </c>
      <c r="K54" s="16">
        <v>0</v>
      </c>
      <c r="L54" s="16">
        <v>7</v>
      </c>
      <c r="M54" s="16">
        <v>13</v>
      </c>
      <c r="N54" s="434">
        <v>4.333333333333333</v>
      </c>
    </row>
    <row r="55" spans="1:37" ht="15">
      <c r="A55" s="431">
        <v>52</v>
      </c>
      <c r="B55" s="435" t="s">
        <v>676</v>
      </c>
      <c r="C55" s="53">
        <v>2</v>
      </c>
      <c r="D55" s="53">
        <v>5</v>
      </c>
      <c r="E55" s="53">
        <v>1</v>
      </c>
      <c r="F55" s="53">
        <v>3</v>
      </c>
      <c r="G55" s="53">
        <v>2</v>
      </c>
      <c r="H55" s="53">
        <v>9</v>
      </c>
      <c r="I55" s="53">
        <v>4</v>
      </c>
      <c r="J55" s="53">
        <v>4</v>
      </c>
      <c r="K55" s="53">
        <v>1</v>
      </c>
      <c r="L55" s="53">
        <v>4</v>
      </c>
      <c r="M55" s="53">
        <v>13</v>
      </c>
      <c r="N55" s="447">
        <v>6.5</v>
      </c>
    </row>
    <row r="56" spans="1:37" s="20" customFormat="1" ht="15">
      <c r="A56" s="431">
        <v>53</v>
      </c>
      <c r="B56" s="435" t="s">
        <v>680</v>
      </c>
      <c r="C56" s="53">
        <v>2</v>
      </c>
      <c r="D56" s="53">
        <v>6</v>
      </c>
      <c r="E56" s="53">
        <v>0</v>
      </c>
      <c r="F56" s="53">
        <v>4</v>
      </c>
      <c r="G56" s="53">
        <v>1</v>
      </c>
      <c r="H56" s="53">
        <v>11</v>
      </c>
      <c r="I56" s="53">
        <v>1</v>
      </c>
      <c r="J56" s="53">
        <v>1</v>
      </c>
      <c r="K56" s="53">
        <v>0</v>
      </c>
      <c r="L56" s="53">
        <v>2</v>
      </c>
      <c r="M56" s="53">
        <v>13</v>
      </c>
      <c r="N56" s="447">
        <v>6.5</v>
      </c>
    </row>
    <row r="57" spans="1:37" s="20" customFormat="1" ht="15">
      <c r="A57" s="431">
        <v>54</v>
      </c>
      <c r="B57" s="435" t="s">
        <v>479</v>
      </c>
      <c r="C57" s="404">
        <v>3</v>
      </c>
      <c r="D57" s="404">
        <v>4</v>
      </c>
      <c r="E57" s="404">
        <v>1</v>
      </c>
      <c r="F57" s="404">
        <v>4</v>
      </c>
      <c r="G57" s="404">
        <v>1</v>
      </c>
      <c r="H57" s="404">
        <v>9</v>
      </c>
      <c r="I57" s="404">
        <v>1</v>
      </c>
      <c r="J57" s="404">
        <v>0</v>
      </c>
      <c r="K57" s="404">
        <v>0</v>
      </c>
      <c r="L57" s="404">
        <v>1</v>
      </c>
      <c r="M57" s="404">
        <v>12</v>
      </c>
      <c r="N57" s="438">
        <v>4</v>
      </c>
    </row>
    <row r="58" spans="1:37" s="20" customFormat="1" ht="15">
      <c r="A58" s="431">
        <v>55</v>
      </c>
      <c r="B58" s="435" t="s">
        <v>484</v>
      </c>
      <c r="C58" s="404">
        <v>3</v>
      </c>
      <c r="D58" s="404">
        <v>5</v>
      </c>
      <c r="E58" s="404">
        <v>0</v>
      </c>
      <c r="F58" s="404">
        <v>3</v>
      </c>
      <c r="G58" s="404">
        <v>2</v>
      </c>
      <c r="H58" s="404">
        <v>17</v>
      </c>
      <c r="I58" s="404">
        <v>1</v>
      </c>
      <c r="J58" s="404">
        <v>2</v>
      </c>
      <c r="K58" s="404">
        <v>0</v>
      </c>
      <c r="L58" s="404">
        <v>1</v>
      </c>
      <c r="M58" s="404">
        <v>12</v>
      </c>
      <c r="N58" s="438">
        <v>4</v>
      </c>
    </row>
    <row r="59" spans="1:37" s="20" customFormat="1" ht="15">
      <c r="A59" s="431">
        <v>56</v>
      </c>
      <c r="B59" s="237" t="s">
        <v>155</v>
      </c>
      <c r="C59" s="16">
        <v>2</v>
      </c>
      <c r="D59" s="16">
        <v>6</v>
      </c>
      <c r="E59" s="16">
        <v>0</v>
      </c>
      <c r="F59" s="16">
        <v>0</v>
      </c>
      <c r="G59" s="16">
        <v>0</v>
      </c>
      <c r="H59" s="16">
        <v>8</v>
      </c>
      <c r="I59" s="16">
        <v>1</v>
      </c>
      <c r="J59" s="16">
        <v>1</v>
      </c>
      <c r="K59" s="16">
        <v>0</v>
      </c>
      <c r="L59" s="16">
        <v>1</v>
      </c>
      <c r="M59" s="16">
        <v>12</v>
      </c>
      <c r="N59" s="434">
        <v>6</v>
      </c>
    </row>
    <row r="60" spans="1:37" s="20" customFormat="1" ht="15">
      <c r="A60" s="431">
        <v>57</v>
      </c>
      <c r="B60" s="237" t="s">
        <v>120</v>
      </c>
      <c r="C60" s="16">
        <v>3</v>
      </c>
      <c r="D60" s="16">
        <v>6</v>
      </c>
      <c r="E60" s="16">
        <v>0</v>
      </c>
      <c r="F60" s="16">
        <v>0</v>
      </c>
      <c r="G60" s="16">
        <v>0</v>
      </c>
      <c r="H60" s="16">
        <v>11</v>
      </c>
      <c r="I60" s="16">
        <v>19</v>
      </c>
      <c r="J60" s="16">
        <v>5</v>
      </c>
      <c r="K60" s="16">
        <v>1</v>
      </c>
      <c r="L60" s="16">
        <v>5</v>
      </c>
      <c r="M60" s="16">
        <v>12</v>
      </c>
      <c r="N60" s="434">
        <v>4</v>
      </c>
    </row>
    <row r="61" spans="1:37" s="20" customFormat="1" ht="15">
      <c r="A61" s="431">
        <v>58</v>
      </c>
      <c r="B61" s="435" t="s">
        <v>684</v>
      </c>
      <c r="C61" s="53">
        <v>2</v>
      </c>
      <c r="D61" s="53">
        <v>4</v>
      </c>
      <c r="E61" s="53">
        <v>1</v>
      </c>
      <c r="F61" s="53">
        <v>2</v>
      </c>
      <c r="G61" s="53">
        <v>1</v>
      </c>
      <c r="H61" s="53">
        <v>7</v>
      </c>
      <c r="I61" s="53">
        <v>1</v>
      </c>
      <c r="J61" s="53">
        <v>3</v>
      </c>
      <c r="K61" s="53">
        <v>1</v>
      </c>
      <c r="L61" s="53">
        <v>2</v>
      </c>
      <c r="M61" s="53">
        <v>12</v>
      </c>
      <c r="N61" s="447">
        <v>6</v>
      </c>
    </row>
    <row r="62" spans="1:37" s="20" customFormat="1" ht="15">
      <c r="A62" s="431">
        <v>59</v>
      </c>
      <c r="B62" s="437" t="s">
        <v>518</v>
      </c>
      <c r="C62" s="53">
        <v>4</v>
      </c>
      <c r="D62" s="404">
        <v>1</v>
      </c>
      <c r="E62" s="404">
        <v>3</v>
      </c>
      <c r="F62" s="404">
        <v>3</v>
      </c>
      <c r="G62" s="404">
        <v>0</v>
      </c>
      <c r="H62" s="404">
        <v>9</v>
      </c>
      <c r="I62" s="404">
        <v>6</v>
      </c>
      <c r="J62" s="404">
        <v>3</v>
      </c>
      <c r="K62" s="404">
        <v>0</v>
      </c>
      <c r="L62" s="404">
        <v>4</v>
      </c>
      <c r="M62" s="404">
        <v>11</v>
      </c>
      <c r="N62" s="438">
        <v>2.75</v>
      </c>
    </row>
    <row r="63" spans="1:37" s="20" customFormat="1" ht="15">
      <c r="A63" s="431">
        <v>60</v>
      </c>
      <c r="B63" s="435" t="s">
        <v>349</v>
      </c>
      <c r="C63" s="410">
        <v>3</v>
      </c>
      <c r="D63" s="410">
        <v>4</v>
      </c>
      <c r="E63" s="410">
        <v>0</v>
      </c>
      <c r="F63" s="410">
        <v>4</v>
      </c>
      <c r="G63" s="410">
        <v>3</v>
      </c>
      <c r="H63" s="410">
        <v>12</v>
      </c>
      <c r="I63" s="410">
        <v>1</v>
      </c>
      <c r="J63" s="410">
        <v>1</v>
      </c>
      <c r="K63" s="410">
        <v>1</v>
      </c>
      <c r="L63" s="410">
        <v>0</v>
      </c>
      <c r="M63" s="410">
        <v>11</v>
      </c>
      <c r="N63" s="440">
        <v>3.6666666666666665</v>
      </c>
    </row>
    <row r="64" spans="1:37" s="20" customFormat="1" ht="15">
      <c r="A64" s="431">
        <v>61</v>
      </c>
      <c r="B64" s="435" t="s">
        <v>246</v>
      </c>
      <c r="C64" s="410">
        <v>2</v>
      </c>
      <c r="D64" s="410">
        <v>5</v>
      </c>
      <c r="E64" s="410">
        <v>0</v>
      </c>
      <c r="F64" s="410">
        <v>1</v>
      </c>
      <c r="G64" s="410">
        <v>1</v>
      </c>
      <c r="H64" s="410">
        <v>8</v>
      </c>
      <c r="I64" s="410">
        <v>3</v>
      </c>
      <c r="J64" s="410">
        <v>3</v>
      </c>
      <c r="K64" s="410">
        <v>2</v>
      </c>
      <c r="L64" s="410">
        <v>3</v>
      </c>
      <c r="M64" s="410">
        <v>11</v>
      </c>
      <c r="N64" s="440">
        <v>5.5</v>
      </c>
    </row>
    <row r="65" spans="1:14" s="20" customFormat="1" ht="15">
      <c r="A65" s="431">
        <v>62</v>
      </c>
      <c r="B65" s="435" t="s">
        <v>476</v>
      </c>
      <c r="C65" s="404">
        <v>2</v>
      </c>
      <c r="D65" s="404">
        <v>4</v>
      </c>
      <c r="E65" s="404">
        <v>1</v>
      </c>
      <c r="F65" s="404">
        <v>0</v>
      </c>
      <c r="G65" s="404">
        <v>0</v>
      </c>
      <c r="H65" s="404">
        <v>3</v>
      </c>
      <c r="I65" s="404">
        <v>6</v>
      </c>
      <c r="J65" s="404">
        <v>3</v>
      </c>
      <c r="K65" s="404">
        <v>0</v>
      </c>
      <c r="L65" s="404">
        <v>1</v>
      </c>
      <c r="M65" s="404">
        <v>11</v>
      </c>
      <c r="N65" s="438">
        <v>5.5</v>
      </c>
    </row>
    <row r="66" spans="1:14" s="20" customFormat="1" ht="15">
      <c r="A66" s="431">
        <v>63</v>
      </c>
      <c r="B66" s="435" t="s">
        <v>478</v>
      </c>
      <c r="C66" s="404">
        <v>3</v>
      </c>
      <c r="D66" s="404">
        <v>5</v>
      </c>
      <c r="E66" s="404">
        <v>0</v>
      </c>
      <c r="F66" s="404">
        <v>4</v>
      </c>
      <c r="G66" s="404">
        <v>1</v>
      </c>
      <c r="H66" s="404">
        <v>22</v>
      </c>
      <c r="I66" s="404">
        <v>3</v>
      </c>
      <c r="J66" s="404">
        <v>2</v>
      </c>
      <c r="K66" s="404">
        <v>2</v>
      </c>
      <c r="L66" s="404">
        <v>3</v>
      </c>
      <c r="M66" s="404">
        <v>11</v>
      </c>
      <c r="N66" s="438">
        <v>3.6666666666666665</v>
      </c>
    </row>
    <row r="67" spans="1:14" s="20" customFormat="1" ht="15">
      <c r="A67" s="431">
        <v>64</v>
      </c>
      <c r="B67" s="237" t="s">
        <v>168</v>
      </c>
      <c r="C67" s="16">
        <v>2</v>
      </c>
      <c r="D67" s="16">
        <v>1</v>
      </c>
      <c r="E67" s="16">
        <v>2</v>
      </c>
      <c r="F67" s="16">
        <v>9</v>
      </c>
      <c r="G67" s="16">
        <v>3</v>
      </c>
      <c r="H67" s="16">
        <v>4</v>
      </c>
      <c r="I67" s="16">
        <v>10</v>
      </c>
      <c r="J67" s="16">
        <v>2</v>
      </c>
      <c r="K67" s="16">
        <v>0</v>
      </c>
      <c r="L67" s="16">
        <v>6</v>
      </c>
      <c r="M67" s="16">
        <v>11</v>
      </c>
      <c r="N67" s="434">
        <v>5.5</v>
      </c>
    </row>
    <row r="68" spans="1:14" s="20" customFormat="1" ht="15">
      <c r="A68" s="431">
        <v>65</v>
      </c>
      <c r="B68" s="237" t="s">
        <v>574</v>
      </c>
      <c r="C68" s="16">
        <v>3</v>
      </c>
      <c r="D68" s="16">
        <v>3</v>
      </c>
      <c r="E68" s="16">
        <v>1</v>
      </c>
      <c r="F68" s="16">
        <v>2</v>
      </c>
      <c r="G68" s="16">
        <v>2</v>
      </c>
      <c r="H68" s="16">
        <v>2</v>
      </c>
      <c r="I68" s="16">
        <v>3</v>
      </c>
      <c r="J68" s="16">
        <v>1</v>
      </c>
      <c r="K68" s="16">
        <v>0</v>
      </c>
      <c r="L68" s="16">
        <v>2</v>
      </c>
      <c r="M68" s="16">
        <v>11</v>
      </c>
      <c r="N68" s="434">
        <v>3.6666666666666661</v>
      </c>
    </row>
    <row r="69" spans="1:14" s="20" customFormat="1" ht="15">
      <c r="A69" s="431">
        <v>66</v>
      </c>
      <c r="B69" s="435" t="s">
        <v>496</v>
      </c>
      <c r="C69" s="53">
        <v>2</v>
      </c>
      <c r="D69" s="16">
        <v>0</v>
      </c>
      <c r="E69" s="16">
        <v>3</v>
      </c>
      <c r="F69" s="16">
        <v>2</v>
      </c>
      <c r="G69" s="16">
        <v>1</v>
      </c>
      <c r="H69" s="16">
        <v>2</v>
      </c>
      <c r="I69" s="16">
        <v>0</v>
      </c>
      <c r="J69" s="16">
        <v>0</v>
      </c>
      <c r="K69" s="16">
        <v>0</v>
      </c>
      <c r="L69" s="16">
        <v>0</v>
      </c>
      <c r="M69" s="16">
        <v>10</v>
      </c>
      <c r="N69" s="434">
        <v>5</v>
      </c>
    </row>
    <row r="70" spans="1:14" s="20" customFormat="1" ht="15">
      <c r="A70" s="431">
        <v>67</v>
      </c>
      <c r="B70" s="437" t="s">
        <v>527</v>
      </c>
      <c r="C70" s="53">
        <v>4</v>
      </c>
      <c r="D70" s="404">
        <v>2</v>
      </c>
      <c r="E70" s="404">
        <v>1</v>
      </c>
      <c r="F70" s="404">
        <v>4</v>
      </c>
      <c r="G70" s="404">
        <v>3</v>
      </c>
      <c r="H70" s="404">
        <v>9</v>
      </c>
      <c r="I70" s="404">
        <v>2</v>
      </c>
      <c r="J70" s="404">
        <v>2</v>
      </c>
      <c r="K70" s="404">
        <v>0</v>
      </c>
      <c r="L70" s="404">
        <v>2</v>
      </c>
      <c r="M70" s="404">
        <v>10</v>
      </c>
      <c r="N70" s="438">
        <v>2.5</v>
      </c>
    </row>
    <row r="71" spans="1:14" s="20" customFormat="1" ht="15">
      <c r="A71" s="431">
        <v>68</v>
      </c>
      <c r="B71" s="435" t="s">
        <v>347</v>
      </c>
      <c r="C71" s="410">
        <v>3</v>
      </c>
      <c r="D71" s="410">
        <v>2</v>
      </c>
      <c r="E71" s="410">
        <v>2</v>
      </c>
      <c r="F71" s="410">
        <v>2</v>
      </c>
      <c r="G71" s="410">
        <v>0</v>
      </c>
      <c r="H71" s="410">
        <v>3</v>
      </c>
      <c r="I71" s="410">
        <v>5</v>
      </c>
      <c r="J71" s="410">
        <v>2</v>
      </c>
      <c r="K71" s="410">
        <v>3</v>
      </c>
      <c r="L71" s="410">
        <v>3</v>
      </c>
      <c r="M71" s="410">
        <v>10</v>
      </c>
      <c r="N71" s="440">
        <v>3.3333333333333335</v>
      </c>
    </row>
    <row r="72" spans="1:14" s="20" customFormat="1" ht="15">
      <c r="A72" s="431">
        <v>69</v>
      </c>
      <c r="B72" s="237" t="s">
        <v>124</v>
      </c>
      <c r="C72" s="16">
        <v>3</v>
      </c>
      <c r="D72" s="16">
        <v>2</v>
      </c>
      <c r="E72" s="16">
        <v>0</v>
      </c>
      <c r="F72" s="16">
        <v>9</v>
      </c>
      <c r="G72" s="16">
        <v>6</v>
      </c>
      <c r="H72" s="16">
        <v>14</v>
      </c>
      <c r="I72" s="16">
        <v>0</v>
      </c>
      <c r="J72" s="16">
        <v>1</v>
      </c>
      <c r="K72" s="16">
        <v>1</v>
      </c>
      <c r="L72" s="16">
        <v>7</v>
      </c>
      <c r="M72" s="16">
        <v>10</v>
      </c>
      <c r="N72" s="434">
        <v>3.333333333333333</v>
      </c>
    </row>
    <row r="73" spans="1:14" s="20" customFormat="1" ht="15">
      <c r="A73" s="431">
        <v>70</v>
      </c>
      <c r="B73" s="237" t="s">
        <v>126</v>
      </c>
      <c r="C73" s="16">
        <v>3</v>
      </c>
      <c r="D73" s="16">
        <v>3</v>
      </c>
      <c r="E73" s="16">
        <v>1</v>
      </c>
      <c r="F73" s="16">
        <v>2</v>
      </c>
      <c r="G73" s="16">
        <v>1</v>
      </c>
      <c r="H73" s="16">
        <v>3</v>
      </c>
      <c r="I73" s="16">
        <v>4</v>
      </c>
      <c r="J73" s="16">
        <v>3</v>
      </c>
      <c r="K73" s="16">
        <v>0</v>
      </c>
      <c r="L73" s="16">
        <v>5</v>
      </c>
      <c r="M73" s="16">
        <v>10</v>
      </c>
      <c r="N73" s="434">
        <v>3.333333333333333</v>
      </c>
    </row>
    <row r="74" spans="1:14" s="20" customFormat="1" ht="15">
      <c r="A74" s="431">
        <v>71</v>
      </c>
      <c r="B74" s="237" t="s">
        <v>116</v>
      </c>
      <c r="C74" s="16">
        <v>1</v>
      </c>
      <c r="D74" s="16">
        <v>5</v>
      </c>
      <c r="E74" s="16">
        <v>0</v>
      </c>
      <c r="F74" s="16">
        <v>1</v>
      </c>
      <c r="G74" s="16">
        <v>0</v>
      </c>
      <c r="H74" s="16">
        <v>7</v>
      </c>
      <c r="I74" s="16">
        <v>2</v>
      </c>
      <c r="J74" s="16">
        <v>0</v>
      </c>
      <c r="K74" s="16">
        <v>0</v>
      </c>
      <c r="L74" s="16">
        <v>4</v>
      </c>
      <c r="M74" s="16">
        <v>10</v>
      </c>
      <c r="N74" s="434">
        <v>10</v>
      </c>
    </row>
    <row r="75" spans="1:14" s="20" customFormat="1" ht="15">
      <c r="A75" s="431">
        <v>72</v>
      </c>
      <c r="B75" s="435" t="s">
        <v>683</v>
      </c>
      <c r="C75" s="53">
        <v>2</v>
      </c>
      <c r="D75" s="53">
        <v>5</v>
      </c>
      <c r="E75" s="53">
        <v>0</v>
      </c>
      <c r="F75" s="53">
        <v>3</v>
      </c>
      <c r="G75" s="53">
        <v>0</v>
      </c>
      <c r="H75" s="53">
        <v>4</v>
      </c>
      <c r="I75" s="53">
        <v>1</v>
      </c>
      <c r="J75" s="53">
        <v>3</v>
      </c>
      <c r="K75" s="53">
        <v>2</v>
      </c>
      <c r="L75" s="53">
        <v>0</v>
      </c>
      <c r="M75" s="53">
        <v>10</v>
      </c>
      <c r="N75" s="447">
        <v>5</v>
      </c>
    </row>
    <row r="76" spans="1:14" s="20" customFormat="1" ht="15">
      <c r="A76" s="431">
        <v>73</v>
      </c>
      <c r="B76" s="435" t="s">
        <v>351</v>
      </c>
      <c r="C76" s="410">
        <v>3</v>
      </c>
      <c r="D76" s="410">
        <v>3</v>
      </c>
      <c r="E76" s="410">
        <v>0</v>
      </c>
      <c r="F76" s="410">
        <v>5</v>
      </c>
      <c r="G76" s="410">
        <v>3</v>
      </c>
      <c r="H76" s="410">
        <v>3</v>
      </c>
      <c r="I76" s="410">
        <v>1</v>
      </c>
      <c r="J76" s="410">
        <v>0</v>
      </c>
      <c r="K76" s="410">
        <v>0</v>
      </c>
      <c r="L76" s="410">
        <v>4</v>
      </c>
      <c r="M76" s="410">
        <v>9</v>
      </c>
      <c r="N76" s="440">
        <v>3</v>
      </c>
    </row>
    <row r="77" spans="1:14" s="20" customFormat="1" ht="15">
      <c r="A77" s="431">
        <v>74</v>
      </c>
      <c r="B77" s="435" t="s">
        <v>450</v>
      </c>
      <c r="C77" s="53">
        <v>2</v>
      </c>
      <c r="D77" s="16">
        <v>4</v>
      </c>
      <c r="E77" s="16">
        <v>0</v>
      </c>
      <c r="F77" s="16">
        <v>2</v>
      </c>
      <c r="G77" s="16">
        <v>0</v>
      </c>
      <c r="H77" s="16">
        <v>15</v>
      </c>
      <c r="I77" s="16">
        <v>1</v>
      </c>
      <c r="J77" s="16">
        <v>2</v>
      </c>
      <c r="K77" s="16">
        <v>1</v>
      </c>
      <c r="L77" s="16">
        <v>1</v>
      </c>
      <c r="M77" s="16">
        <v>8</v>
      </c>
      <c r="N77" s="434">
        <v>4</v>
      </c>
    </row>
    <row r="78" spans="1:14" s="20" customFormat="1" ht="15">
      <c r="A78" s="431">
        <v>75</v>
      </c>
      <c r="B78" s="439" t="s">
        <v>174</v>
      </c>
      <c r="C78" s="404">
        <v>2</v>
      </c>
      <c r="D78" s="404">
        <v>1</v>
      </c>
      <c r="E78" s="404">
        <v>2</v>
      </c>
      <c r="F78" s="404">
        <v>0</v>
      </c>
      <c r="G78" s="404">
        <v>0</v>
      </c>
      <c r="H78" s="404">
        <v>0</v>
      </c>
      <c r="I78" s="404">
        <v>0</v>
      </c>
      <c r="J78" s="404">
        <v>2</v>
      </c>
      <c r="K78" s="404">
        <v>1</v>
      </c>
      <c r="L78" s="404">
        <v>2</v>
      </c>
      <c r="M78" s="404">
        <v>8</v>
      </c>
      <c r="N78" s="438">
        <v>4</v>
      </c>
    </row>
    <row r="79" spans="1:14" s="20" customFormat="1" ht="15">
      <c r="A79" s="431">
        <v>76</v>
      </c>
      <c r="B79" s="435" t="s">
        <v>482</v>
      </c>
      <c r="C79" s="404">
        <v>3</v>
      </c>
      <c r="D79" s="404">
        <v>2</v>
      </c>
      <c r="E79" s="404">
        <v>1</v>
      </c>
      <c r="F79" s="404">
        <v>2</v>
      </c>
      <c r="G79" s="404">
        <v>1</v>
      </c>
      <c r="H79" s="404">
        <v>7</v>
      </c>
      <c r="I79" s="404">
        <v>2</v>
      </c>
      <c r="J79" s="404">
        <v>4</v>
      </c>
      <c r="K79" s="404">
        <v>1</v>
      </c>
      <c r="L79" s="404">
        <v>3</v>
      </c>
      <c r="M79" s="404">
        <v>8</v>
      </c>
      <c r="N79" s="438">
        <v>2.6666666666666665</v>
      </c>
    </row>
    <row r="80" spans="1:14" s="20" customFormat="1" ht="15">
      <c r="A80" s="431">
        <v>77</v>
      </c>
      <c r="B80" s="237" t="s">
        <v>118</v>
      </c>
      <c r="C80" s="16">
        <v>3</v>
      </c>
      <c r="D80" s="16">
        <v>1</v>
      </c>
      <c r="E80" s="16">
        <v>2</v>
      </c>
      <c r="F80" s="16">
        <v>0</v>
      </c>
      <c r="G80" s="16">
        <v>0</v>
      </c>
      <c r="H80" s="16">
        <v>12</v>
      </c>
      <c r="I80" s="16">
        <v>3</v>
      </c>
      <c r="J80" s="16">
        <v>0</v>
      </c>
      <c r="K80" s="16">
        <v>1</v>
      </c>
      <c r="L80" s="16">
        <v>1</v>
      </c>
      <c r="M80" s="16">
        <v>8</v>
      </c>
      <c r="N80" s="434">
        <v>2.6666666666666661</v>
      </c>
    </row>
    <row r="81" spans="1:14" s="20" customFormat="1" ht="15">
      <c r="A81" s="431">
        <v>78</v>
      </c>
      <c r="B81" s="435" t="s">
        <v>344</v>
      </c>
      <c r="C81" s="411">
        <v>3</v>
      </c>
      <c r="D81" s="411">
        <v>2</v>
      </c>
      <c r="E81" s="411">
        <v>1</v>
      </c>
      <c r="F81" s="411">
        <v>0</v>
      </c>
      <c r="G81" s="411">
        <v>0</v>
      </c>
      <c r="H81" s="411">
        <v>4</v>
      </c>
      <c r="I81" s="411">
        <v>2</v>
      </c>
      <c r="J81" s="411">
        <v>3</v>
      </c>
      <c r="K81" s="411">
        <v>0</v>
      </c>
      <c r="L81" s="411">
        <v>3</v>
      </c>
      <c r="M81" s="411">
        <v>7</v>
      </c>
      <c r="N81" s="436">
        <v>2.3333333333333335</v>
      </c>
    </row>
    <row r="82" spans="1:14" s="20" customFormat="1" ht="15">
      <c r="A82" s="431">
        <v>79</v>
      </c>
      <c r="B82" s="237" t="s">
        <v>162</v>
      </c>
      <c r="C82" s="16">
        <v>2</v>
      </c>
      <c r="D82" s="16">
        <v>2</v>
      </c>
      <c r="E82" s="16">
        <v>1</v>
      </c>
      <c r="F82" s="16">
        <v>1</v>
      </c>
      <c r="G82" s="16">
        <v>0</v>
      </c>
      <c r="H82" s="16">
        <v>14</v>
      </c>
      <c r="I82" s="16">
        <v>1</v>
      </c>
      <c r="J82" s="16">
        <v>1</v>
      </c>
      <c r="K82" s="16">
        <v>1</v>
      </c>
      <c r="L82" s="16">
        <v>7</v>
      </c>
      <c r="M82" s="16">
        <v>7</v>
      </c>
      <c r="N82" s="434">
        <v>3.5</v>
      </c>
    </row>
    <row r="83" spans="1:14" s="20" customFormat="1" ht="15">
      <c r="A83" s="431">
        <v>80</v>
      </c>
      <c r="B83" s="435" t="s">
        <v>447</v>
      </c>
      <c r="C83" s="53">
        <v>2</v>
      </c>
      <c r="D83" s="16">
        <v>0</v>
      </c>
      <c r="E83" s="16">
        <v>2</v>
      </c>
      <c r="F83" s="16">
        <v>2</v>
      </c>
      <c r="G83" s="16">
        <v>0</v>
      </c>
      <c r="H83" s="16">
        <v>1</v>
      </c>
      <c r="I83" s="16">
        <v>5</v>
      </c>
      <c r="J83" s="16">
        <v>0</v>
      </c>
      <c r="K83" s="16">
        <v>0</v>
      </c>
      <c r="L83" s="16">
        <v>1</v>
      </c>
      <c r="M83" s="16">
        <v>6</v>
      </c>
      <c r="N83" s="434">
        <v>3</v>
      </c>
    </row>
    <row r="84" spans="1:14" s="20" customFormat="1" ht="15">
      <c r="A84" s="431">
        <v>81</v>
      </c>
      <c r="B84" s="435" t="s">
        <v>477</v>
      </c>
      <c r="C84" s="404">
        <v>2</v>
      </c>
      <c r="D84" s="404">
        <v>3</v>
      </c>
      <c r="E84" s="404">
        <v>0</v>
      </c>
      <c r="F84" s="404">
        <v>0</v>
      </c>
      <c r="G84" s="404">
        <v>0</v>
      </c>
      <c r="H84" s="404">
        <v>1</v>
      </c>
      <c r="I84" s="404">
        <v>2</v>
      </c>
      <c r="J84" s="404">
        <v>0</v>
      </c>
      <c r="K84" s="404">
        <v>0</v>
      </c>
      <c r="L84" s="404">
        <v>2</v>
      </c>
      <c r="M84" s="404">
        <v>6</v>
      </c>
      <c r="N84" s="438">
        <v>3</v>
      </c>
    </row>
    <row r="85" spans="1:14" s="20" customFormat="1" ht="15">
      <c r="A85" s="431">
        <v>82</v>
      </c>
      <c r="B85" s="237" t="s">
        <v>136</v>
      </c>
      <c r="C85" s="16">
        <v>3</v>
      </c>
      <c r="D85" s="16">
        <v>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6</v>
      </c>
      <c r="N85" s="434">
        <v>2</v>
      </c>
    </row>
    <row r="86" spans="1:14" s="20" customFormat="1" ht="15">
      <c r="A86" s="431">
        <v>83</v>
      </c>
      <c r="B86" s="435" t="s">
        <v>449</v>
      </c>
      <c r="C86" s="53">
        <v>2</v>
      </c>
      <c r="D86" s="16">
        <v>2</v>
      </c>
      <c r="E86" s="16">
        <v>0</v>
      </c>
      <c r="F86" s="16">
        <v>4</v>
      </c>
      <c r="G86" s="16">
        <v>1</v>
      </c>
      <c r="H86" s="16">
        <v>3</v>
      </c>
      <c r="I86" s="16">
        <v>3</v>
      </c>
      <c r="J86" s="16">
        <v>6</v>
      </c>
      <c r="K86" s="16">
        <v>0</v>
      </c>
      <c r="L86" s="16">
        <v>0</v>
      </c>
      <c r="M86" s="16">
        <v>5</v>
      </c>
      <c r="N86" s="434">
        <v>2.5</v>
      </c>
    </row>
    <row r="87" spans="1:14" s="20" customFormat="1" ht="15">
      <c r="A87" s="431">
        <v>84</v>
      </c>
      <c r="B87" s="439" t="s">
        <v>173</v>
      </c>
      <c r="C87" s="404">
        <v>2</v>
      </c>
      <c r="D87" s="404">
        <v>1</v>
      </c>
      <c r="E87" s="404">
        <v>1</v>
      </c>
      <c r="F87" s="404">
        <v>0</v>
      </c>
      <c r="G87" s="404">
        <v>0</v>
      </c>
      <c r="H87" s="404">
        <v>0</v>
      </c>
      <c r="I87" s="404">
        <v>1</v>
      </c>
      <c r="J87" s="404">
        <v>5</v>
      </c>
      <c r="K87" s="404">
        <v>0</v>
      </c>
      <c r="L87" s="404">
        <v>1</v>
      </c>
      <c r="M87" s="404">
        <v>5</v>
      </c>
      <c r="N87" s="438">
        <v>2.5</v>
      </c>
    </row>
    <row r="88" spans="1:14" s="20" customFormat="1" ht="15">
      <c r="A88" s="431">
        <v>85</v>
      </c>
      <c r="B88" s="435" t="s">
        <v>483</v>
      </c>
      <c r="C88" s="404">
        <v>3</v>
      </c>
      <c r="D88" s="404">
        <v>0</v>
      </c>
      <c r="E88" s="404">
        <v>1</v>
      </c>
      <c r="F88" s="404">
        <v>2</v>
      </c>
      <c r="G88" s="404">
        <v>2</v>
      </c>
      <c r="H88" s="404">
        <v>0</v>
      </c>
      <c r="I88" s="404">
        <v>0</v>
      </c>
      <c r="J88" s="404">
        <v>0</v>
      </c>
      <c r="K88" s="404">
        <v>0</v>
      </c>
      <c r="L88" s="404">
        <v>2</v>
      </c>
      <c r="M88" s="404">
        <v>5</v>
      </c>
      <c r="N88" s="438">
        <v>1.6666666666666667</v>
      </c>
    </row>
    <row r="89" spans="1:14" s="20" customFormat="1" ht="15">
      <c r="A89" s="431">
        <v>87</v>
      </c>
      <c r="B89" s="237" t="s">
        <v>159</v>
      </c>
      <c r="C89" s="16">
        <v>2</v>
      </c>
      <c r="D89" s="16">
        <v>1</v>
      </c>
      <c r="E89" s="16">
        <v>1</v>
      </c>
      <c r="F89" s="16">
        <v>0</v>
      </c>
      <c r="G89" s="16">
        <v>0</v>
      </c>
      <c r="H89" s="16">
        <v>8</v>
      </c>
      <c r="I89" s="16">
        <v>1</v>
      </c>
      <c r="J89" s="16">
        <v>4</v>
      </c>
      <c r="K89" s="16">
        <v>0</v>
      </c>
      <c r="L89" s="16">
        <v>4</v>
      </c>
      <c r="M89" s="16">
        <v>5</v>
      </c>
      <c r="N89" s="434">
        <v>2.5</v>
      </c>
    </row>
    <row r="90" spans="1:14" s="20" customFormat="1" ht="16" thickBot="1">
      <c r="A90" s="431">
        <v>88</v>
      </c>
      <c r="B90" s="237" t="s">
        <v>164</v>
      </c>
      <c r="C90" s="16">
        <v>2</v>
      </c>
      <c r="D90" s="16">
        <v>1</v>
      </c>
      <c r="E90" s="16">
        <v>1</v>
      </c>
      <c r="F90" s="16">
        <v>2</v>
      </c>
      <c r="G90" s="16">
        <v>2</v>
      </c>
      <c r="H90" s="16">
        <v>2</v>
      </c>
      <c r="I90" s="16">
        <v>2</v>
      </c>
      <c r="J90" s="16">
        <v>2</v>
      </c>
      <c r="K90" s="16">
        <v>0</v>
      </c>
      <c r="L90" s="16">
        <v>2</v>
      </c>
      <c r="M90" s="16">
        <v>5</v>
      </c>
      <c r="N90" s="434">
        <v>2.5</v>
      </c>
    </row>
    <row r="91" spans="1:14" s="20" customFormat="1" ht="16" thickBot="1">
      <c r="A91" s="431">
        <v>89</v>
      </c>
      <c r="B91" s="346" t="s">
        <v>166</v>
      </c>
      <c r="C91" s="414">
        <v>2</v>
      </c>
      <c r="D91" s="114">
        <v>1</v>
      </c>
      <c r="E91" s="114">
        <v>0</v>
      </c>
      <c r="F91" s="114">
        <v>4</v>
      </c>
      <c r="G91" s="114">
        <v>3</v>
      </c>
      <c r="H91" s="114">
        <v>5</v>
      </c>
      <c r="I91" s="114">
        <v>0</v>
      </c>
      <c r="J91" s="114">
        <v>0</v>
      </c>
      <c r="K91" s="114">
        <v>0</v>
      </c>
      <c r="L91" s="114">
        <v>0</v>
      </c>
      <c r="M91" s="402">
        <v>5</v>
      </c>
      <c r="N91" s="419">
        <v>2.5</v>
      </c>
    </row>
    <row r="92" spans="1:14" s="20" customFormat="1" ht="16" thickBot="1">
      <c r="A92" s="431">
        <v>90</v>
      </c>
      <c r="B92" s="347" t="s">
        <v>577</v>
      </c>
      <c r="C92" s="415">
        <v>3</v>
      </c>
      <c r="D92" s="16">
        <v>1</v>
      </c>
      <c r="E92" s="16">
        <v>1</v>
      </c>
      <c r="F92" s="16">
        <v>0</v>
      </c>
      <c r="G92" s="16">
        <v>0</v>
      </c>
      <c r="H92" s="16">
        <v>3</v>
      </c>
      <c r="I92" s="16">
        <v>1</v>
      </c>
      <c r="J92" s="16">
        <v>1</v>
      </c>
      <c r="K92" s="16">
        <v>0</v>
      </c>
      <c r="L92" s="16">
        <v>2</v>
      </c>
      <c r="M92" s="403">
        <v>5</v>
      </c>
      <c r="N92" s="419">
        <v>1.6666666666666672</v>
      </c>
    </row>
    <row r="93" spans="1:14" s="20" customFormat="1" ht="16" thickBot="1">
      <c r="A93" s="431">
        <v>91</v>
      </c>
      <c r="B93" s="347" t="s">
        <v>103</v>
      </c>
      <c r="C93" s="415">
        <v>3</v>
      </c>
      <c r="D93" s="16">
        <v>3</v>
      </c>
      <c r="E93" s="16">
        <v>0</v>
      </c>
      <c r="F93" s="16">
        <v>3</v>
      </c>
      <c r="G93" s="16">
        <v>1</v>
      </c>
      <c r="H93" s="16">
        <v>13</v>
      </c>
      <c r="I93" s="16">
        <v>13</v>
      </c>
      <c r="J93" s="16">
        <v>11</v>
      </c>
      <c r="K93" s="16">
        <v>2</v>
      </c>
      <c r="L93" s="16">
        <v>3</v>
      </c>
      <c r="M93" s="403">
        <v>5</v>
      </c>
      <c r="N93" s="419">
        <v>1.6666666666666672</v>
      </c>
    </row>
    <row r="94" spans="1:14" s="20" customFormat="1" ht="16" thickBot="1">
      <c r="A94" s="124">
        <v>92</v>
      </c>
      <c r="B94" s="442" t="s">
        <v>178</v>
      </c>
      <c r="C94" s="443">
        <v>2</v>
      </c>
      <c r="D94" s="404">
        <v>2</v>
      </c>
      <c r="E94" s="404">
        <v>0</v>
      </c>
      <c r="F94" s="404">
        <v>0</v>
      </c>
      <c r="G94" s="404">
        <v>0</v>
      </c>
      <c r="H94" s="404">
        <v>15</v>
      </c>
      <c r="I94" s="404">
        <v>1</v>
      </c>
      <c r="J94" s="404">
        <v>1</v>
      </c>
      <c r="K94" s="404">
        <v>1</v>
      </c>
      <c r="L94" s="404">
        <v>2</v>
      </c>
      <c r="M94" s="445">
        <v>4</v>
      </c>
      <c r="N94" s="448">
        <v>2</v>
      </c>
    </row>
    <row r="95" spans="1:14" s="20" customFormat="1" ht="16" thickBot="1">
      <c r="A95" s="124">
        <v>93</v>
      </c>
      <c r="B95" s="339" t="s">
        <v>352</v>
      </c>
      <c r="C95" s="444">
        <v>3</v>
      </c>
      <c r="D95" s="411">
        <v>2</v>
      </c>
      <c r="E95" s="411">
        <v>0</v>
      </c>
      <c r="F95" s="411">
        <v>0</v>
      </c>
      <c r="G95" s="411">
        <v>0</v>
      </c>
      <c r="H95" s="411">
        <v>7</v>
      </c>
      <c r="I95" s="411">
        <v>0</v>
      </c>
      <c r="J95" s="411">
        <v>1</v>
      </c>
      <c r="K95" s="411">
        <v>0</v>
      </c>
      <c r="L95" s="411">
        <v>4</v>
      </c>
      <c r="M95" s="446">
        <v>4</v>
      </c>
      <c r="N95" s="449">
        <v>1.3333333333333333</v>
      </c>
    </row>
    <row r="96" spans="1:14" s="20" customFormat="1" ht="16" thickBot="1">
      <c r="A96" s="124">
        <v>94</v>
      </c>
      <c r="B96" s="347" t="s">
        <v>109</v>
      </c>
      <c r="C96" s="415">
        <v>1</v>
      </c>
      <c r="D96" s="16">
        <v>0</v>
      </c>
      <c r="E96" s="16">
        <v>1</v>
      </c>
      <c r="F96" s="16">
        <v>3</v>
      </c>
      <c r="G96" s="16">
        <v>1</v>
      </c>
      <c r="H96" s="16">
        <v>2</v>
      </c>
      <c r="I96" s="16">
        <v>3</v>
      </c>
      <c r="J96" s="16">
        <v>4</v>
      </c>
      <c r="K96" s="16">
        <v>0</v>
      </c>
      <c r="L96" s="16">
        <v>4</v>
      </c>
      <c r="M96" s="403">
        <v>4</v>
      </c>
      <c r="N96" s="419">
        <v>4</v>
      </c>
    </row>
    <row r="97" spans="1:14" s="20" customFormat="1" ht="16" thickBot="1">
      <c r="A97" s="124">
        <v>95</v>
      </c>
      <c r="B97" s="347" t="s">
        <v>157</v>
      </c>
      <c r="C97" s="415">
        <v>2</v>
      </c>
      <c r="D97" s="16">
        <v>1</v>
      </c>
      <c r="E97" s="16">
        <v>0</v>
      </c>
      <c r="F97" s="16">
        <v>2</v>
      </c>
      <c r="G97" s="16">
        <v>1</v>
      </c>
      <c r="H97" s="16">
        <v>0</v>
      </c>
      <c r="I97" s="16">
        <v>0</v>
      </c>
      <c r="J97" s="16">
        <v>1</v>
      </c>
      <c r="K97" s="16">
        <v>0</v>
      </c>
      <c r="L97" s="16">
        <v>1</v>
      </c>
      <c r="M97" s="403">
        <v>3</v>
      </c>
      <c r="N97" s="419">
        <v>1.5</v>
      </c>
    </row>
    <row r="98" spans="1:14" s="20" customFormat="1" ht="16" thickBot="1">
      <c r="A98" s="124">
        <v>96</v>
      </c>
      <c r="B98" s="339" t="s">
        <v>446</v>
      </c>
      <c r="C98" s="52">
        <v>2</v>
      </c>
      <c r="D98" s="16">
        <v>1</v>
      </c>
      <c r="E98" s="16">
        <v>0</v>
      </c>
      <c r="F98" s="16">
        <v>2</v>
      </c>
      <c r="G98" s="16">
        <v>0</v>
      </c>
      <c r="H98" s="16">
        <v>5</v>
      </c>
      <c r="I98" s="16">
        <v>2</v>
      </c>
      <c r="J98" s="16">
        <v>6</v>
      </c>
      <c r="K98" s="16">
        <v>2</v>
      </c>
      <c r="L98" s="16">
        <v>3</v>
      </c>
      <c r="M98" s="403">
        <v>2</v>
      </c>
      <c r="N98" s="419">
        <v>1</v>
      </c>
    </row>
    <row r="99" spans="1:14" s="20" customFormat="1" ht="16" thickBot="1">
      <c r="A99" s="124">
        <v>97</v>
      </c>
      <c r="B99" s="347" t="s">
        <v>122</v>
      </c>
      <c r="C99" s="415">
        <v>3</v>
      </c>
      <c r="D99" s="16">
        <v>0</v>
      </c>
      <c r="E99" s="16">
        <v>0</v>
      </c>
      <c r="F99" s="16">
        <v>1</v>
      </c>
      <c r="G99" s="16">
        <v>0</v>
      </c>
      <c r="H99" s="16">
        <v>4</v>
      </c>
      <c r="I99" s="16">
        <v>0</v>
      </c>
      <c r="J99" s="16">
        <v>1</v>
      </c>
      <c r="K99" s="16">
        <v>0</v>
      </c>
      <c r="L99" s="16">
        <v>1</v>
      </c>
      <c r="M99" s="403">
        <v>0</v>
      </c>
      <c r="N99" s="419">
        <v>0</v>
      </c>
    </row>
    <row r="100" spans="1:14" s="20" customFormat="1" ht="16" thickBot="1">
      <c r="A100" s="124">
        <v>98</v>
      </c>
      <c r="B100" s="339" t="s">
        <v>685</v>
      </c>
      <c r="C100" s="52">
        <v>2</v>
      </c>
      <c r="D100" s="53">
        <v>1</v>
      </c>
      <c r="E100" s="53">
        <v>0</v>
      </c>
      <c r="F100" s="53">
        <v>0</v>
      </c>
      <c r="G100" s="53">
        <v>0</v>
      </c>
      <c r="H100" s="53">
        <v>5</v>
      </c>
      <c r="I100" s="53">
        <v>0</v>
      </c>
      <c r="J100" s="53">
        <v>2</v>
      </c>
      <c r="K100" s="53">
        <v>1</v>
      </c>
      <c r="L100" s="53">
        <v>2</v>
      </c>
      <c r="M100" s="54">
        <v>0</v>
      </c>
      <c r="N100" s="134">
        <v>0</v>
      </c>
    </row>
    <row r="101" spans="1:14" s="20" customFormat="1">
      <c r="A101" s="12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27"/>
    </row>
    <row r="102" spans="1:14" s="20" customFormat="1">
      <c r="A102" s="124"/>
      <c r="B102" s="11"/>
      <c r="N102" s="28"/>
    </row>
    <row r="103" spans="1:14" s="20" customFormat="1">
      <c r="A103" s="124"/>
      <c r="N103" s="28"/>
    </row>
    <row r="104" spans="1:14" s="20" customFormat="1">
      <c r="A104" s="124"/>
      <c r="N104" s="28"/>
    </row>
    <row r="105" spans="1:14" s="20" customFormat="1">
      <c r="A105" s="124"/>
      <c r="N105" s="28"/>
    </row>
    <row r="106" spans="1:14" s="20" customFormat="1">
      <c r="A106" s="124"/>
      <c r="N106" s="28"/>
    </row>
    <row r="107" spans="1:14" s="20" customFormat="1">
      <c r="A107" s="124"/>
      <c r="N107" s="28"/>
    </row>
    <row r="108" spans="1:14" s="20" customFormat="1">
      <c r="A108" s="124"/>
      <c r="N108" s="28"/>
    </row>
    <row r="109" spans="1:14" s="20" customFormat="1">
      <c r="A109" s="124"/>
      <c r="N109" s="28"/>
    </row>
    <row r="110" spans="1:14" s="20" customFormat="1">
      <c r="A110" s="124"/>
      <c r="N110" s="28"/>
    </row>
    <row r="111" spans="1:14" s="20" customFormat="1">
      <c r="A111" s="124"/>
      <c r="N111" s="28"/>
    </row>
    <row r="112" spans="1:14" s="20" customFormat="1">
      <c r="A112" s="124"/>
      <c r="N112" s="28"/>
    </row>
    <row r="113" spans="1:14" s="20" customFormat="1">
      <c r="A113" s="124"/>
      <c r="N113" s="28"/>
    </row>
    <row r="114" spans="1:14" s="20" customFormat="1">
      <c r="A114" s="124"/>
      <c r="N114" s="28"/>
    </row>
    <row r="115" spans="1:14" s="20" customFormat="1">
      <c r="A115" s="124"/>
      <c r="N115" s="28"/>
    </row>
    <row r="116" spans="1:14" s="20" customFormat="1">
      <c r="A116" s="124"/>
      <c r="N116" s="28"/>
    </row>
    <row r="117" spans="1:14" s="20" customFormat="1">
      <c r="A117" s="124"/>
      <c r="N117" s="28"/>
    </row>
    <row r="118" spans="1:14" s="20" customFormat="1">
      <c r="A118" s="124"/>
      <c r="N118" s="28"/>
    </row>
    <row r="119" spans="1:14" s="20" customFormat="1">
      <c r="A119" s="124"/>
      <c r="N119" s="28"/>
    </row>
    <row r="120" spans="1:14" s="20" customFormat="1">
      <c r="A120" s="124"/>
      <c r="N120" s="28"/>
    </row>
    <row r="121" spans="1:14" s="20" customFormat="1">
      <c r="A121" s="124"/>
      <c r="N121" s="28"/>
    </row>
    <row r="122" spans="1:14" s="20" customFormat="1">
      <c r="A122" s="124"/>
      <c r="N122" s="28"/>
    </row>
    <row r="123" spans="1:14" s="20" customFormat="1">
      <c r="A123" s="124"/>
      <c r="N123" s="28"/>
    </row>
    <row r="124" spans="1:14" s="20" customFormat="1">
      <c r="A124" s="124"/>
      <c r="N124" s="28"/>
    </row>
    <row r="125" spans="1:14" s="20" customFormat="1">
      <c r="A125" s="124"/>
      <c r="N125" s="28"/>
    </row>
    <row r="126" spans="1:14" s="20" customFormat="1">
      <c r="A126" s="124"/>
      <c r="N126" s="28"/>
    </row>
    <row r="127" spans="1:14" s="20" customFormat="1">
      <c r="A127" s="124"/>
      <c r="N127" s="28"/>
    </row>
    <row r="128" spans="1:14" s="20" customFormat="1">
      <c r="A128" s="124"/>
      <c r="N128" s="28"/>
    </row>
    <row r="129" spans="1:14" s="20" customFormat="1">
      <c r="A129" s="124"/>
      <c r="N129" s="28"/>
    </row>
    <row r="130" spans="1:14" s="20" customFormat="1">
      <c r="A130" s="124"/>
      <c r="N130" s="28"/>
    </row>
    <row r="131" spans="1:14" s="20" customFormat="1">
      <c r="A131" s="124"/>
      <c r="N131" s="28"/>
    </row>
    <row r="132" spans="1:14" s="20" customFormat="1">
      <c r="A132" s="124"/>
      <c r="N132" s="28"/>
    </row>
    <row r="133" spans="1:14" s="20" customFormat="1">
      <c r="A133" s="124"/>
      <c r="N133" s="28"/>
    </row>
    <row r="134" spans="1:14" s="20" customFormat="1">
      <c r="A134" s="124"/>
      <c r="N134" s="28"/>
    </row>
    <row r="135" spans="1:14" s="20" customFormat="1">
      <c r="A135" s="124"/>
      <c r="N135" s="28"/>
    </row>
    <row r="136" spans="1:14" s="20" customFormat="1">
      <c r="A136" s="124"/>
      <c r="N136" s="28"/>
    </row>
    <row r="137" spans="1:14" s="20" customFormat="1">
      <c r="A137" s="124"/>
      <c r="N137" s="28"/>
    </row>
    <row r="138" spans="1:14" s="20" customFormat="1">
      <c r="A138" s="124"/>
      <c r="N138" s="28"/>
    </row>
    <row r="139" spans="1:14" s="20" customFormat="1">
      <c r="A139" s="124"/>
      <c r="N139" s="28"/>
    </row>
    <row r="140" spans="1:14" s="20" customFormat="1">
      <c r="A140" s="124"/>
      <c r="N140" s="28"/>
    </row>
    <row r="141" spans="1:14" s="20" customFormat="1">
      <c r="A141" s="124"/>
      <c r="N141" s="28"/>
    </row>
    <row r="142" spans="1:14" s="20" customFormat="1">
      <c r="A142" s="124"/>
      <c r="N142" s="28"/>
    </row>
    <row r="143" spans="1:14" s="20" customFormat="1">
      <c r="A143" s="124"/>
      <c r="N143" s="28"/>
    </row>
    <row r="144" spans="1:14" s="20" customFormat="1">
      <c r="A144" s="124"/>
      <c r="N144" s="28"/>
    </row>
    <row r="145" spans="1:14" s="20" customFormat="1">
      <c r="A145" s="124"/>
      <c r="N145" s="28"/>
    </row>
    <row r="146" spans="1:14" s="20" customFormat="1">
      <c r="A146" s="124"/>
      <c r="N146" s="28"/>
    </row>
    <row r="147" spans="1:14" s="20" customFormat="1">
      <c r="A147" s="124"/>
      <c r="N147" s="28"/>
    </row>
    <row r="148" spans="1:14" s="20" customFormat="1">
      <c r="A148" s="124"/>
      <c r="N148" s="28"/>
    </row>
    <row r="149" spans="1:14" s="20" customFormat="1">
      <c r="A149" s="124"/>
      <c r="N149" s="28"/>
    </row>
    <row r="150" spans="1:14" s="20" customFormat="1">
      <c r="A150" s="124"/>
      <c r="N150" s="28"/>
    </row>
    <row r="151" spans="1:14" s="20" customFormat="1">
      <c r="A151" s="124"/>
      <c r="N151" s="28"/>
    </row>
    <row r="152" spans="1:14" s="20" customFormat="1">
      <c r="A152" s="124"/>
      <c r="N152" s="28"/>
    </row>
    <row r="153" spans="1:14" s="20" customFormat="1">
      <c r="A153" s="124"/>
      <c r="N153" s="28"/>
    </row>
    <row r="154" spans="1:14" s="20" customFormat="1">
      <c r="A154" s="124"/>
      <c r="N154" s="28"/>
    </row>
    <row r="155" spans="1:14" s="20" customFormat="1">
      <c r="A155" s="124"/>
      <c r="N155" s="28"/>
    </row>
    <row r="156" spans="1:14" s="20" customFormat="1">
      <c r="A156" s="124"/>
      <c r="N156" s="28"/>
    </row>
    <row r="157" spans="1:14" s="20" customFormat="1">
      <c r="A157" s="124"/>
      <c r="N157" s="28"/>
    </row>
    <row r="158" spans="1:14" s="20" customFormat="1">
      <c r="A158" s="124"/>
      <c r="N158" s="28"/>
    </row>
    <row r="159" spans="1:14" s="20" customFormat="1">
      <c r="A159" s="124"/>
      <c r="N159" s="28"/>
    </row>
    <row r="160" spans="1:14" s="20" customFormat="1">
      <c r="A160" s="124"/>
      <c r="N160" s="28"/>
    </row>
    <row r="161" spans="1:14" s="20" customFormat="1">
      <c r="A161" s="124"/>
      <c r="N161" s="28"/>
    </row>
    <row r="162" spans="1:14" s="20" customFormat="1">
      <c r="A162" s="124"/>
      <c r="N162" s="28"/>
    </row>
    <row r="163" spans="1:14" s="20" customFormat="1">
      <c r="A163" s="124"/>
      <c r="N163" s="28"/>
    </row>
    <row r="164" spans="1:14" s="20" customFormat="1">
      <c r="A164" s="124"/>
      <c r="N164" s="28"/>
    </row>
    <row r="165" spans="1:14" s="20" customFormat="1">
      <c r="A165" s="124"/>
      <c r="N165" s="28"/>
    </row>
    <row r="166" spans="1:14" s="20" customFormat="1">
      <c r="A166" s="124"/>
      <c r="N166" s="28"/>
    </row>
    <row r="167" spans="1:14" s="20" customFormat="1">
      <c r="A167" s="124"/>
      <c r="N167" s="28"/>
    </row>
    <row r="168" spans="1:14" s="20" customFormat="1">
      <c r="A168" s="124"/>
      <c r="N168" s="28"/>
    </row>
    <row r="169" spans="1:14" s="20" customFormat="1">
      <c r="A169" s="124"/>
      <c r="N169" s="28"/>
    </row>
    <row r="170" spans="1:14" s="20" customFormat="1">
      <c r="A170" s="124"/>
      <c r="N170" s="28"/>
    </row>
    <row r="171" spans="1:14" s="20" customFormat="1">
      <c r="A171" s="124"/>
      <c r="N171" s="28"/>
    </row>
    <row r="172" spans="1:14" s="20" customFormat="1">
      <c r="A172" s="124"/>
      <c r="N172" s="28"/>
    </row>
    <row r="173" spans="1:14" s="20" customFormat="1">
      <c r="A173" s="124"/>
      <c r="N173" s="28"/>
    </row>
    <row r="174" spans="1:14" s="20" customFormat="1">
      <c r="A174" s="124"/>
      <c r="N174" s="28"/>
    </row>
    <row r="175" spans="1:14" s="20" customFormat="1">
      <c r="A175" s="124"/>
      <c r="N175" s="28"/>
    </row>
    <row r="176" spans="1:14" s="20" customFormat="1">
      <c r="A176" s="124"/>
      <c r="N176" s="28"/>
    </row>
    <row r="177" spans="1:14" s="20" customFormat="1">
      <c r="A177" s="124"/>
      <c r="N177" s="28"/>
    </row>
    <row r="178" spans="1:14" s="20" customFormat="1">
      <c r="A178" s="124"/>
      <c r="N178" s="28"/>
    </row>
    <row r="179" spans="1:14" s="20" customFormat="1">
      <c r="A179" s="124"/>
      <c r="N179" s="28"/>
    </row>
    <row r="180" spans="1:14" s="20" customFormat="1">
      <c r="A180" s="124"/>
      <c r="N180" s="28"/>
    </row>
    <row r="181" spans="1:14" s="20" customFormat="1">
      <c r="A181" s="124"/>
      <c r="N181" s="28"/>
    </row>
    <row r="182" spans="1:14" s="20" customFormat="1">
      <c r="A182" s="124"/>
      <c r="N182" s="28"/>
    </row>
    <row r="183" spans="1:14" s="20" customFormat="1">
      <c r="A183" s="124"/>
      <c r="N183" s="28"/>
    </row>
    <row r="184" spans="1:14" s="20" customFormat="1">
      <c r="A184" s="124"/>
      <c r="N184" s="28"/>
    </row>
    <row r="185" spans="1:14" s="20" customFormat="1">
      <c r="A185" s="124"/>
      <c r="N185" s="28"/>
    </row>
    <row r="186" spans="1:14" s="20" customFormat="1">
      <c r="A186" s="124"/>
      <c r="N186" s="28"/>
    </row>
    <row r="187" spans="1:14" s="20" customFormat="1">
      <c r="A187" s="124"/>
      <c r="N187" s="28"/>
    </row>
    <row r="188" spans="1:14" s="20" customFormat="1">
      <c r="A188" s="124"/>
      <c r="N188" s="28"/>
    </row>
    <row r="189" spans="1:14" s="20" customFormat="1">
      <c r="A189" s="124"/>
      <c r="N189" s="28"/>
    </row>
    <row r="190" spans="1:14" s="20" customFormat="1">
      <c r="A190" s="124"/>
      <c r="N190" s="28"/>
    </row>
    <row r="191" spans="1:14" s="20" customFormat="1">
      <c r="A191" s="124"/>
      <c r="N191" s="28"/>
    </row>
    <row r="192" spans="1:14" s="20" customFormat="1">
      <c r="A192" s="124"/>
      <c r="N192" s="28"/>
    </row>
    <row r="193" spans="1:14" s="20" customFormat="1">
      <c r="A193" s="124"/>
      <c r="N193" s="28"/>
    </row>
    <row r="194" spans="1:14" s="20" customFormat="1">
      <c r="A194" s="124"/>
      <c r="N194" s="28"/>
    </row>
    <row r="195" spans="1:14" s="20" customFormat="1">
      <c r="A195" s="124"/>
      <c r="N195" s="28"/>
    </row>
    <row r="196" spans="1:14" s="20" customFormat="1">
      <c r="A196" s="124"/>
      <c r="N196" s="28"/>
    </row>
    <row r="197" spans="1:14" s="20" customFormat="1">
      <c r="A197" s="124"/>
      <c r="N197" s="28"/>
    </row>
    <row r="198" spans="1:14" s="20" customFormat="1">
      <c r="A198" s="124"/>
      <c r="N198" s="28"/>
    </row>
    <row r="199" spans="1:14" s="20" customFormat="1">
      <c r="A199" s="124"/>
      <c r="N199" s="28"/>
    </row>
    <row r="200" spans="1:14" s="20" customFormat="1">
      <c r="A200" s="124"/>
      <c r="N200" s="28"/>
    </row>
    <row r="201" spans="1:14" s="20" customFormat="1">
      <c r="A201" s="124"/>
      <c r="N201" s="28"/>
    </row>
    <row r="202" spans="1:14" s="20" customFormat="1">
      <c r="A202" s="124"/>
      <c r="N202" s="28"/>
    </row>
    <row r="203" spans="1:14" s="20" customFormat="1">
      <c r="A203" s="124"/>
      <c r="N203" s="28"/>
    </row>
    <row r="204" spans="1:14" s="20" customFormat="1">
      <c r="A204" s="124"/>
      <c r="N204" s="28"/>
    </row>
    <row r="205" spans="1:14" s="20" customFormat="1">
      <c r="A205" s="124"/>
      <c r="N205" s="28"/>
    </row>
    <row r="206" spans="1:14" s="20" customFormat="1">
      <c r="A206" s="124"/>
      <c r="N206" s="28"/>
    </row>
    <row r="207" spans="1:14" s="20" customFormat="1">
      <c r="A207" s="124"/>
      <c r="N207" s="28"/>
    </row>
    <row r="208" spans="1:14" s="20" customFormat="1">
      <c r="A208" s="124"/>
      <c r="N208" s="28"/>
    </row>
    <row r="209" spans="1:14" s="20" customFormat="1">
      <c r="A209" s="124"/>
      <c r="N209" s="28"/>
    </row>
    <row r="210" spans="1:14" s="20" customFormat="1">
      <c r="A210" s="124"/>
      <c r="N210" s="28"/>
    </row>
    <row r="211" spans="1:14" s="20" customFormat="1">
      <c r="A211" s="124"/>
      <c r="N211" s="28"/>
    </row>
    <row r="212" spans="1:14" s="20" customFormat="1">
      <c r="A212" s="124"/>
      <c r="N212" s="28"/>
    </row>
    <row r="213" spans="1:14" s="20" customFormat="1">
      <c r="A213" s="124"/>
      <c r="N213" s="28"/>
    </row>
    <row r="214" spans="1:14" s="20" customFormat="1">
      <c r="A214" s="124"/>
      <c r="N214" s="28"/>
    </row>
    <row r="215" spans="1:14" s="20" customFormat="1">
      <c r="A215" s="124"/>
      <c r="N215" s="28"/>
    </row>
    <row r="216" spans="1:14" s="20" customFormat="1">
      <c r="A216" s="124"/>
      <c r="N216" s="28"/>
    </row>
    <row r="217" spans="1:14" s="20" customFormat="1">
      <c r="A217" s="124"/>
      <c r="N217" s="28"/>
    </row>
    <row r="218" spans="1:14" s="20" customFormat="1">
      <c r="A218" s="124"/>
      <c r="N218" s="28"/>
    </row>
    <row r="219" spans="1:14" s="20" customFormat="1">
      <c r="A219" s="124"/>
      <c r="N219" s="28"/>
    </row>
    <row r="220" spans="1:14" s="20" customFormat="1">
      <c r="A220" s="124"/>
      <c r="N220" s="28"/>
    </row>
    <row r="221" spans="1:14" s="20" customFormat="1">
      <c r="A221" s="124"/>
      <c r="N221" s="28"/>
    </row>
    <row r="222" spans="1:14" s="20" customFormat="1">
      <c r="A222" s="124"/>
      <c r="N222" s="28"/>
    </row>
    <row r="223" spans="1:14" s="20" customFormat="1">
      <c r="A223" s="124"/>
      <c r="N223" s="28"/>
    </row>
    <row r="224" spans="1:14" s="20" customFormat="1">
      <c r="A224" s="124"/>
      <c r="N224" s="28"/>
    </row>
    <row r="225" spans="1:14" s="20" customFormat="1">
      <c r="A225" s="124"/>
      <c r="N225" s="28"/>
    </row>
    <row r="226" spans="1:14" s="20" customFormat="1">
      <c r="A226" s="124"/>
      <c r="N226" s="28"/>
    </row>
    <row r="227" spans="1:14" s="20" customFormat="1">
      <c r="A227" s="124"/>
      <c r="N227" s="28"/>
    </row>
    <row r="228" spans="1:14" s="20" customFormat="1">
      <c r="A228" s="124"/>
      <c r="N228" s="28"/>
    </row>
    <row r="229" spans="1:14" s="20" customFormat="1">
      <c r="A229" s="124"/>
      <c r="N229" s="28"/>
    </row>
    <row r="230" spans="1:14" s="20" customFormat="1">
      <c r="A230" s="124"/>
      <c r="N230" s="28"/>
    </row>
    <row r="231" spans="1:14" s="20" customFormat="1">
      <c r="A231" s="124"/>
      <c r="N231" s="28"/>
    </row>
    <row r="232" spans="1:14" s="20" customFormat="1">
      <c r="A232" s="124"/>
      <c r="N232" s="28"/>
    </row>
    <row r="233" spans="1:14" s="20" customFormat="1">
      <c r="A233" s="124"/>
      <c r="N233" s="28"/>
    </row>
    <row r="234" spans="1:14" s="20" customFormat="1">
      <c r="A234" s="124"/>
      <c r="N234" s="28"/>
    </row>
    <row r="235" spans="1:14" s="20" customFormat="1">
      <c r="A235" s="124"/>
      <c r="C235"/>
      <c r="D235"/>
      <c r="E235"/>
      <c r="F235"/>
      <c r="G235"/>
      <c r="H235"/>
      <c r="I235"/>
      <c r="J235"/>
      <c r="K235"/>
      <c r="L235"/>
      <c r="M235"/>
      <c r="N235" s="26"/>
    </row>
    <row r="236" spans="1:14" s="20" customFormat="1">
      <c r="A236" s="124"/>
      <c r="B236"/>
      <c r="C236"/>
      <c r="D236"/>
      <c r="E236"/>
      <c r="F236"/>
      <c r="G236"/>
      <c r="H236"/>
      <c r="I236"/>
      <c r="J236"/>
      <c r="K236"/>
      <c r="L236"/>
      <c r="M236"/>
      <c r="N236" s="26"/>
    </row>
  </sheetData>
  <sortState ref="B5:N100">
    <sortCondition descending="1" ref="M5:M100"/>
  </sortState>
  <phoneticPr fontId="18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V201"/>
  <sheetViews>
    <sheetView topLeftCell="B1" zoomScale="150" workbookViewId="0">
      <selection activeCell="G5" sqref="G5:I5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529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32</v>
      </c>
      <c r="D12" s="338" t="s">
        <v>476</v>
      </c>
      <c r="E12" s="48">
        <v>2</v>
      </c>
      <c r="F12" s="113">
        <f t="shared" ref="F12:O12" si="0">F54+F77+F100+F124+F147</f>
        <v>4</v>
      </c>
      <c r="G12" s="113">
        <f t="shared" si="0"/>
        <v>1</v>
      </c>
      <c r="H12" s="113">
        <f t="shared" si="0"/>
        <v>0</v>
      </c>
      <c r="I12" s="113">
        <f t="shared" si="0"/>
        <v>0</v>
      </c>
      <c r="J12" s="113">
        <f t="shared" si="0"/>
        <v>3</v>
      </c>
      <c r="K12" s="113">
        <f t="shared" si="0"/>
        <v>6</v>
      </c>
      <c r="L12" s="113">
        <f t="shared" si="0"/>
        <v>3</v>
      </c>
      <c r="M12" s="113">
        <f t="shared" si="0"/>
        <v>0</v>
      </c>
      <c r="N12" s="113">
        <f t="shared" si="0"/>
        <v>1</v>
      </c>
      <c r="O12" s="139">
        <f t="shared" si="0"/>
        <v>11</v>
      </c>
      <c r="P12" s="134">
        <f t="shared" ref="P12:P23" si="1">O12/E12</f>
        <v>5.5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21</v>
      </c>
      <c r="D13" s="339" t="s">
        <v>477</v>
      </c>
      <c r="E13" s="52">
        <v>2</v>
      </c>
      <c r="F13" s="53">
        <f t="shared" ref="F13:O13" si="2">F55+F78+F101+F125+F148</f>
        <v>3</v>
      </c>
      <c r="G13" s="53">
        <f t="shared" si="2"/>
        <v>0</v>
      </c>
      <c r="H13" s="53">
        <f t="shared" si="2"/>
        <v>0</v>
      </c>
      <c r="I13" s="53">
        <f t="shared" si="2"/>
        <v>0</v>
      </c>
      <c r="J13" s="53">
        <f t="shared" si="2"/>
        <v>1</v>
      </c>
      <c r="K13" s="53">
        <f t="shared" si="2"/>
        <v>2</v>
      </c>
      <c r="L13" s="53">
        <f t="shared" si="2"/>
        <v>0</v>
      </c>
      <c r="M13" s="53">
        <f t="shared" si="2"/>
        <v>0</v>
      </c>
      <c r="N13" s="53">
        <f t="shared" si="2"/>
        <v>2</v>
      </c>
      <c r="O13" s="54">
        <f t="shared" si="2"/>
        <v>6</v>
      </c>
      <c r="P13" s="134">
        <f t="shared" si="1"/>
        <v>3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31</v>
      </c>
      <c r="D14" s="339" t="s">
        <v>478</v>
      </c>
      <c r="E14" s="52">
        <v>3</v>
      </c>
      <c r="F14" s="53">
        <f t="shared" ref="F14:O14" si="3">F56+F79+F102+F126+F149</f>
        <v>5</v>
      </c>
      <c r="G14" s="53">
        <f t="shared" si="3"/>
        <v>0</v>
      </c>
      <c r="H14" s="53">
        <f t="shared" si="3"/>
        <v>4</v>
      </c>
      <c r="I14" s="53">
        <f t="shared" si="3"/>
        <v>1</v>
      </c>
      <c r="J14" s="53">
        <f t="shared" si="3"/>
        <v>22</v>
      </c>
      <c r="K14" s="53">
        <f t="shared" si="3"/>
        <v>3</v>
      </c>
      <c r="L14" s="53">
        <f t="shared" si="3"/>
        <v>2</v>
      </c>
      <c r="M14" s="53">
        <f t="shared" si="3"/>
        <v>2</v>
      </c>
      <c r="N14" s="53">
        <f t="shared" si="3"/>
        <v>3</v>
      </c>
      <c r="O14" s="54">
        <f t="shared" si="3"/>
        <v>11</v>
      </c>
      <c r="P14" s="134">
        <f t="shared" si="1"/>
        <v>3.6666666666666665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50</v>
      </c>
      <c r="D15" s="339" t="s">
        <v>479</v>
      </c>
      <c r="E15" s="52">
        <v>3</v>
      </c>
      <c r="F15" s="53">
        <f t="shared" ref="F15:O15" si="4">F57+F80+F103+F127+F150</f>
        <v>4</v>
      </c>
      <c r="G15" s="53">
        <f t="shared" si="4"/>
        <v>1</v>
      </c>
      <c r="H15" s="53">
        <f t="shared" si="4"/>
        <v>4</v>
      </c>
      <c r="I15" s="53">
        <f t="shared" si="4"/>
        <v>1</v>
      </c>
      <c r="J15" s="53">
        <f t="shared" si="4"/>
        <v>9</v>
      </c>
      <c r="K15" s="53">
        <f t="shared" si="4"/>
        <v>1</v>
      </c>
      <c r="L15" s="53">
        <f t="shared" si="4"/>
        <v>0</v>
      </c>
      <c r="M15" s="53">
        <f t="shared" si="4"/>
        <v>0</v>
      </c>
      <c r="N15" s="53">
        <f t="shared" si="4"/>
        <v>1</v>
      </c>
      <c r="O15" s="54">
        <f t="shared" si="4"/>
        <v>12</v>
      </c>
      <c r="P15" s="134">
        <f t="shared" si="1"/>
        <v>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23</v>
      </c>
      <c r="D16" s="339" t="s">
        <v>480</v>
      </c>
      <c r="E16" s="52">
        <v>2</v>
      </c>
      <c r="F16" s="53">
        <f t="shared" ref="F16:O16" si="5">F58+F81+F104+F128+F151</f>
        <v>8</v>
      </c>
      <c r="G16" s="53">
        <f t="shared" si="5"/>
        <v>1</v>
      </c>
      <c r="H16" s="53">
        <f t="shared" si="5"/>
        <v>0</v>
      </c>
      <c r="I16" s="53">
        <f t="shared" si="5"/>
        <v>0</v>
      </c>
      <c r="J16" s="53">
        <f t="shared" si="5"/>
        <v>11</v>
      </c>
      <c r="K16" s="53">
        <f t="shared" si="5"/>
        <v>13</v>
      </c>
      <c r="L16" s="53">
        <f t="shared" si="5"/>
        <v>3</v>
      </c>
      <c r="M16" s="53">
        <f t="shared" si="5"/>
        <v>0</v>
      </c>
      <c r="N16" s="53">
        <f t="shared" si="5"/>
        <v>2</v>
      </c>
      <c r="O16" s="54">
        <f t="shared" si="5"/>
        <v>19</v>
      </c>
      <c r="P16" s="134">
        <f t="shared" si="1"/>
        <v>9.5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3</v>
      </c>
      <c r="D17" s="339" t="s">
        <v>481</v>
      </c>
      <c r="E17" s="52">
        <v>3</v>
      </c>
      <c r="F17" s="53">
        <f t="shared" ref="F17:O17" si="6">F59+F82+F105+F129+F152</f>
        <v>21</v>
      </c>
      <c r="G17" s="53">
        <f t="shared" si="6"/>
        <v>3</v>
      </c>
      <c r="H17" s="53">
        <f t="shared" si="6"/>
        <v>13</v>
      </c>
      <c r="I17" s="53">
        <f t="shared" si="6"/>
        <v>8</v>
      </c>
      <c r="J17" s="53">
        <f t="shared" si="6"/>
        <v>7</v>
      </c>
      <c r="K17" s="53">
        <f t="shared" si="6"/>
        <v>3</v>
      </c>
      <c r="L17" s="53">
        <f t="shared" si="6"/>
        <v>12</v>
      </c>
      <c r="M17" s="53">
        <f t="shared" si="6"/>
        <v>1</v>
      </c>
      <c r="N17" s="53">
        <f t="shared" si="6"/>
        <v>6</v>
      </c>
      <c r="O17" s="54">
        <f t="shared" si="6"/>
        <v>59</v>
      </c>
      <c r="P17" s="134">
        <f t="shared" si="1"/>
        <v>19.666666666666668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15</v>
      </c>
      <c r="D18" s="339" t="s">
        <v>482</v>
      </c>
      <c r="E18" s="52">
        <v>3</v>
      </c>
      <c r="F18" s="53">
        <f t="shared" ref="F18:O18" si="7">F60+F83+F106+F130+F153</f>
        <v>2</v>
      </c>
      <c r="G18" s="53">
        <f t="shared" si="7"/>
        <v>1</v>
      </c>
      <c r="H18" s="53">
        <f t="shared" si="7"/>
        <v>2</v>
      </c>
      <c r="I18" s="53">
        <f t="shared" si="7"/>
        <v>1</v>
      </c>
      <c r="J18" s="53">
        <f t="shared" si="7"/>
        <v>7</v>
      </c>
      <c r="K18" s="53">
        <f t="shared" si="7"/>
        <v>2</v>
      </c>
      <c r="L18" s="53">
        <f t="shared" si="7"/>
        <v>4</v>
      </c>
      <c r="M18" s="53">
        <f t="shared" si="7"/>
        <v>1</v>
      </c>
      <c r="N18" s="53">
        <f t="shared" si="7"/>
        <v>3</v>
      </c>
      <c r="O18" s="54">
        <f t="shared" si="7"/>
        <v>8</v>
      </c>
      <c r="P18" s="134">
        <f t="shared" si="1"/>
        <v>2.6666666666666665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10</v>
      </c>
      <c r="D19" s="339" t="s">
        <v>483</v>
      </c>
      <c r="E19" s="52">
        <v>3</v>
      </c>
      <c r="F19" s="53">
        <f t="shared" ref="F19:O19" si="8">F61+F84+F107+F131+F154</f>
        <v>0</v>
      </c>
      <c r="G19" s="53">
        <f t="shared" si="8"/>
        <v>1</v>
      </c>
      <c r="H19" s="53">
        <f t="shared" si="8"/>
        <v>2</v>
      </c>
      <c r="I19" s="53">
        <f t="shared" si="8"/>
        <v>2</v>
      </c>
      <c r="J19" s="53">
        <f t="shared" si="8"/>
        <v>0</v>
      </c>
      <c r="K19" s="53">
        <f t="shared" si="8"/>
        <v>0</v>
      </c>
      <c r="L19" s="53">
        <f t="shared" si="8"/>
        <v>0</v>
      </c>
      <c r="M19" s="53">
        <f t="shared" si="8"/>
        <v>0</v>
      </c>
      <c r="N19" s="53">
        <f t="shared" si="8"/>
        <v>2</v>
      </c>
      <c r="O19" s="54">
        <f t="shared" si="8"/>
        <v>5</v>
      </c>
      <c r="P19" s="134">
        <f t="shared" si="1"/>
        <v>1.6666666666666667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24</v>
      </c>
      <c r="D20" s="339" t="s">
        <v>484</v>
      </c>
      <c r="E20" s="52">
        <v>3</v>
      </c>
      <c r="F20" s="53">
        <f t="shared" ref="F20:O20" si="9">F62+F85+F108+F132+F155</f>
        <v>5</v>
      </c>
      <c r="G20" s="53">
        <f t="shared" si="9"/>
        <v>0</v>
      </c>
      <c r="H20" s="53">
        <f t="shared" si="9"/>
        <v>3</v>
      </c>
      <c r="I20" s="53">
        <f t="shared" si="9"/>
        <v>2</v>
      </c>
      <c r="J20" s="53">
        <f t="shared" si="9"/>
        <v>17</v>
      </c>
      <c r="K20" s="53">
        <f t="shared" si="9"/>
        <v>1</v>
      </c>
      <c r="L20" s="53">
        <f t="shared" si="9"/>
        <v>2</v>
      </c>
      <c r="M20" s="53">
        <f t="shared" si="9"/>
        <v>0</v>
      </c>
      <c r="N20" s="53">
        <f t="shared" si="9"/>
        <v>1</v>
      </c>
      <c r="O20" s="54">
        <f t="shared" si="9"/>
        <v>12</v>
      </c>
      <c r="P20" s="134">
        <f t="shared" si="1"/>
        <v>4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13</v>
      </c>
      <c r="D21" s="339" t="s">
        <v>485</v>
      </c>
      <c r="E21" s="52">
        <v>3</v>
      </c>
      <c r="F21" s="53">
        <f t="shared" ref="F21:O21" si="10">F63+F86+F109+F133+F156</f>
        <v>7</v>
      </c>
      <c r="G21" s="53">
        <f t="shared" si="10"/>
        <v>0</v>
      </c>
      <c r="H21" s="53">
        <f t="shared" si="10"/>
        <v>6</v>
      </c>
      <c r="I21" s="53">
        <f t="shared" si="10"/>
        <v>4</v>
      </c>
      <c r="J21" s="53">
        <f t="shared" si="10"/>
        <v>13</v>
      </c>
      <c r="K21" s="53">
        <f t="shared" si="10"/>
        <v>2</v>
      </c>
      <c r="L21" s="53">
        <f t="shared" si="10"/>
        <v>1</v>
      </c>
      <c r="M21" s="53">
        <f t="shared" si="10"/>
        <v>0</v>
      </c>
      <c r="N21" s="53">
        <f t="shared" si="10"/>
        <v>2</v>
      </c>
      <c r="O21" s="54">
        <f t="shared" si="10"/>
        <v>18</v>
      </c>
      <c r="P21" s="134">
        <f t="shared" si="1"/>
        <v>6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>
        <v>12</v>
      </c>
      <c r="D22" s="339" t="s">
        <v>486</v>
      </c>
      <c r="E22" s="52">
        <v>3</v>
      </c>
      <c r="F22" s="53">
        <f t="shared" ref="F22:O22" si="11">F64+F87+F110+F134+F157</f>
        <v>17</v>
      </c>
      <c r="G22" s="53">
        <f t="shared" si="11"/>
        <v>0</v>
      </c>
      <c r="H22" s="53">
        <f t="shared" si="11"/>
        <v>7</v>
      </c>
      <c r="I22" s="53">
        <f t="shared" si="11"/>
        <v>3</v>
      </c>
      <c r="J22" s="53">
        <f t="shared" si="11"/>
        <v>24</v>
      </c>
      <c r="K22" s="53">
        <f t="shared" si="11"/>
        <v>2</v>
      </c>
      <c r="L22" s="53">
        <f t="shared" si="11"/>
        <v>7</v>
      </c>
      <c r="M22" s="53">
        <f t="shared" si="11"/>
        <v>7</v>
      </c>
      <c r="N22" s="53">
        <f t="shared" si="11"/>
        <v>9</v>
      </c>
      <c r="O22" s="54">
        <f t="shared" si="11"/>
        <v>37</v>
      </c>
      <c r="P22" s="134">
        <f t="shared" si="1"/>
        <v>12.333333333333334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3</v>
      </c>
      <c r="F25" s="60">
        <f t="shared" ref="F25:O25" si="13">SUM(F12:F24)</f>
        <v>76</v>
      </c>
      <c r="G25" s="60">
        <f t="shared" si="13"/>
        <v>8</v>
      </c>
      <c r="H25" s="60">
        <f t="shared" si="13"/>
        <v>41</v>
      </c>
      <c r="I25" s="60">
        <f t="shared" si="13"/>
        <v>22</v>
      </c>
      <c r="J25" s="60">
        <f t="shared" si="13"/>
        <v>114</v>
      </c>
      <c r="K25" s="60">
        <f t="shared" si="13"/>
        <v>35</v>
      </c>
      <c r="L25" s="60">
        <f t="shared" si="13"/>
        <v>34</v>
      </c>
      <c r="M25" s="60">
        <f t="shared" si="13"/>
        <v>11</v>
      </c>
      <c r="N25" s="60">
        <f t="shared" si="13"/>
        <v>32</v>
      </c>
      <c r="O25" s="61">
        <f t="shared" si="13"/>
        <v>198</v>
      </c>
      <c r="P25" s="134">
        <f>O25/E25</f>
        <v>66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1</v>
      </c>
      <c r="J31" s="70">
        <v>0</v>
      </c>
      <c r="K31" s="70">
        <v>79</v>
      </c>
      <c r="L31" s="70" t="s">
        <v>588</v>
      </c>
      <c r="M31" s="69"/>
      <c r="N31" s="330" t="s">
        <v>533</v>
      </c>
      <c r="O31" s="69"/>
      <c r="P31" s="70">
        <v>44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260</v>
      </c>
      <c r="I32" s="70">
        <v>0</v>
      </c>
      <c r="J32" s="70">
        <v>0</v>
      </c>
      <c r="K32" s="70">
        <v>0</v>
      </c>
      <c r="L32" s="70" t="s">
        <v>588</v>
      </c>
      <c r="M32" s="66"/>
      <c r="N32" s="331" t="s">
        <v>259</v>
      </c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382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261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534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32</v>
      </c>
      <c r="D54" s="338" t="s">
        <v>531</v>
      </c>
      <c r="E54" s="87"/>
      <c r="F54" s="88">
        <v>3</v>
      </c>
      <c r="G54" s="88">
        <v>1</v>
      </c>
      <c r="H54" s="88">
        <v>0</v>
      </c>
      <c r="I54" s="88">
        <v>0</v>
      </c>
      <c r="J54" s="88">
        <v>2</v>
      </c>
      <c r="K54" s="88">
        <v>4</v>
      </c>
      <c r="L54" s="88">
        <v>1</v>
      </c>
      <c r="M54" s="88">
        <v>0</v>
      </c>
      <c r="N54" s="88">
        <v>0</v>
      </c>
      <c r="O54" s="89">
        <v>9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21</v>
      </c>
      <c r="D55" s="339" t="s">
        <v>536</v>
      </c>
      <c r="E55" s="92"/>
      <c r="F55" s="93">
        <v>3</v>
      </c>
      <c r="G55" s="93">
        <v>0</v>
      </c>
      <c r="H55" s="93">
        <v>0</v>
      </c>
      <c r="I55" s="93">
        <v>0</v>
      </c>
      <c r="J55" s="93">
        <v>0</v>
      </c>
      <c r="K55" s="93">
        <v>1</v>
      </c>
      <c r="L55" s="93">
        <v>0</v>
      </c>
      <c r="M55" s="93">
        <v>0</v>
      </c>
      <c r="N55" s="93">
        <v>2</v>
      </c>
      <c r="O55" s="94">
        <v>6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31</v>
      </c>
      <c r="D56" s="339" t="s">
        <v>538</v>
      </c>
      <c r="E56" s="92"/>
      <c r="F56" s="93">
        <v>0</v>
      </c>
      <c r="G56" s="93">
        <v>0</v>
      </c>
      <c r="H56" s="93">
        <v>2</v>
      </c>
      <c r="I56" s="93">
        <v>0</v>
      </c>
      <c r="J56" s="93">
        <v>4</v>
      </c>
      <c r="K56" s="93">
        <v>1</v>
      </c>
      <c r="L56" s="93">
        <v>1</v>
      </c>
      <c r="M56" s="93">
        <v>0</v>
      </c>
      <c r="N56" s="93">
        <v>1</v>
      </c>
      <c r="O56" s="94">
        <v>0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50</v>
      </c>
      <c r="D57" s="339" t="s">
        <v>462</v>
      </c>
      <c r="E57" s="92"/>
      <c r="F57" s="93">
        <v>2</v>
      </c>
      <c r="G57" s="93">
        <v>0</v>
      </c>
      <c r="H57" s="93">
        <v>2</v>
      </c>
      <c r="I57" s="93">
        <v>1</v>
      </c>
      <c r="J57" s="93">
        <v>3</v>
      </c>
      <c r="K57" s="93">
        <v>0</v>
      </c>
      <c r="L57" s="93">
        <v>0</v>
      </c>
      <c r="M57" s="93">
        <v>0</v>
      </c>
      <c r="N57" s="93">
        <v>0</v>
      </c>
      <c r="O57" s="94">
        <v>5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23</v>
      </c>
      <c r="D58" s="339" t="s">
        <v>463</v>
      </c>
      <c r="E58" s="92"/>
      <c r="F58" s="93">
        <v>2</v>
      </c>
      <c r="G58" s="93">
        <v>1</v>
      </c>
      <c r="H58" s="93">
        <v>0</v>
      </c>
      <c r="I58" s="93">
        <v>0</v>
      </c>
      <c r="J58" s="93">
        <v>4</v>
      </c>
      <c r="K58" s="93">
        <v>6</v>
      </c>
      <c r="L58" s="93">
        <v>1</v>
      </c>
      <c r="M58" s="93">
        <v>0</v>
      </c>
      <c r="N58" s="93">
        <v>1</v>
      </c>
      <c r="O58" s="94">
        <v>7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3</v>
      </c>
      <c r="D59" s="339" t="s">
        <v>465</v>
      </c>
      <c r="E59" s="92"/>
      <c r="F59" s="93">
        <v>9</v>
      </c>
      <c r="G59" s="93">
        <v>2</v>
      </c>
      <c r="H59" s="93">
        <v>2</v>
      </c>
      <c r="I59" s="93">
        <v>2</v>
      </c>
      <c r="J59" s="93">
        <v>3</v>
      </c>
      <c r="K59" s="93">
        <v>0</v>
      </c>
      <c r="L59" s="93">
        <v>3</v>
      </c>
      <c r="M59" s="93">
        <v>0</v>
      </c>
      <c r="N59" s="93">
        <v>3</v>
      </c>
      <c r="O59" s="94">
        <v>26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15</v>
      </c>
      <c r="D60" s="339" t="s">
        <v>467</v>
      </c>
      <c r="E60" s="92"/>
      <c r="F60" s="93">
        <v>1</v>
      </c>
      <c r="G60" s="93">
        <v>0</v>
      </c>
      <c r="H60" s="93">
        <v>2</v>
      </c>
      <c r="I60" s="93">
        <v>1</v>
      </c>
      <c r="J60" s="93">
        <v>3</v>
      </c>
      <c r="K60" s="93">
        <v>1</v>
      </c>
      <c r="L60" s="93">
        <v>4</v>
      </c>
      <c r="M60" s="93">
        <v>0</v>
      </c>
      <c r="N60" s="93">
        <v>2</v>
      </c>
      <c r="O60" s="94">
        <v>3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10</v>
      </c>
      <c r="D61" s="339" t="s">
        <v>469</v>
      </c>
      <c r="E61" s="92"/>
      <c r="F61" s="93">
        <v>0</v>
      </c>
      <c r="G61" s="93">
        <v>1</v>
      </c>
      <c r="H61" s="93">
        <v>2</v>
      </c>
      <c r="I61" s="93">
        <v>2</v>
      </c>
      <c r="J61" s="93">
        <v>0</v>
      </c>
      <c r="K61" s="93">
        <v>0</v>
      </c>
      <c r="L61" s="93">
        <v>0</v>
      </c>
      <c r="M61" s="93">
        <v>0</v>
      </c>
      <c r="N61" s="93">
        <v>2</v>
      </c>
      <c r="O61" s="94">
        <v>5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24</v>
      </c>
      <c r="D62" s="339" t="s">
        <v>471</v>
      </c>
      <c r="E62" s="92"/>
      <c r="F62" s="93">
        <v>3</v>
      </c>
      <c r="G62" s="93">
        <v>0</v>
      </c>
      <c r="H62" s="93">
        <v>1</v>
      </c>
      <c r="I62" s="93">
        <v>1</v>
      </c>
      <c r="J62" s="93">
        <v>4</v>
      </c>
      <c r="K62" s="93">
        <v>1</v>
      </c>
      <c r="L62" s="93">
        <v>1</v>
      </c>
      <c r="M62" s="93">
        <v>0</v>
      </c>
      <c r="N62" s="93">
        <v>0</v>
      </c>
      <c r="O62" s="94">
        <v>7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13</v>
      </c>
      <c r="D63" s="339" t="s">
        <v>473</v>
      </c>
      <c r="E63" s="92"/>
      <c r="F63" s="93">
        <v>1</v>
      </c>
      <c r="G63" s="93">
        <v>0</v>
      </c>
      <c r="H63" s="93">
        <v>0</v>
      </c>
      <c r="I63" s="93">
        <v>0</v>
      </c>
      <c r="J63" s="93">
        <v>3</v>
      </c>
      <c r="K63" s="93">
        <v>0</v>
      </c>
      <c r="L63" s="93">
        <v>0</v>
      </c>
      <c r="M63" s="93">
        <v>0</v>
      </c>
      <c r="N63" s="93">
        <v>0</v>
      </c>
      <c r="O63" s="94">
        <v>2</v>
      </c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50">
        <v>12</v>
      </c>
      <c r="D64" s="339" t="s">
        <v>475</v>
      </c>
      <c r="E64" s="92"/>
      <c r="F64" s="93">
        <v>5</v>
      </c>
      <c r="G64" s="93">
        <v>0</v>
      </c>
      <c r="H64" s="93">
        <v>0</v>
      </c>
      <c r="I64" s="93">
        <v>0</v>
      </c>
      <c r="J64" s="93">
        <v>4</v>
      </c>
      <c r="K64" s="93">
        <v>0</v>
      </c>
      <c r="L64" s="93">
        <v>2</v>
      </c>
      <c r="M64" s="93">
        <v>2</v>
      </c>
      <c r="N64" s="93">
        <v>2</v>
      </c>
      <c r="O64" s="94">
        <v>10</v>
      </c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29</v>
      </c>
      <c r="G67" s="100">
        <f t="shared" si="14"/>
        <v>5</v>
      </c>
      <c r="H67" s="100">
        <f t="shared" si="14"/>
        <v>11</v>
      </c>
      <c r="I67" s="100">
        <f t="shared" si="14"/>
        <v>7</v>
      </c>
      <c r="J67" s="100">
        <f t="shared" si="14"/>
        <v>30</v>
      </c>
      <c r="K67" s="100">
        <f t="shared" si="14"/>
        <v>14</v>
      </c>
      <c r="L67" s="100">
        <f t="shared" si="14"/>
        <v>13</v>
      </c>
      <c r="M67" s="100">
        <f t="shared" si="14"/>
        <v>2</v>
      </c>
      <c r="N67" s="100">
        <f t="shared" si="14"/>
        <v>13</v>
      </c>
      <c r="O67" s="101">
        <f t="shared" si="14"/>
        <v>80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533</v>
      </c>
      <c r="E70" s="10" t="s">
        <v>642</v>
      </c>
      <c r="F70" s="104">
        <v>16</v>
      </c>
      <c r="G70" s="104">
        <v>28</v>
      </c>
      <c r="H70" s="104">
        <v>0</v>
      </c>
      <c r="I70" s="104">
        <f>F70+G70+H70</f>
        <v>44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532</v>
      </c>
      <c r="E71" s="10" t="s">
        <v>643</v>
      </c>
      <c r="F71" s="104">
        <v>40</v>
      </c>
      <c r="G71" s="104">
        <v>39</v>
      </c>
      <c r="H71" s="104">
        <v>0</v>
      </c>
      <c r="I71" s="104">
        <f>F71+G71+H71</f>
        <v>79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227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345">
        <v>32</v>
      </c>
      <c r="D77" s="346" t="s">
        <v>530</v>
      </c>
      <c r="E77" s="87"/>
      <c r="F77" s="88"/>
      <c r="G77" s="88"/>
      <c r="H77" s="88"/>
      <c r="I77" s="88"/>
      <c r="J77" s="88"/>
      <c r="K77" s="88"/>
      <c r="L77" s="88"/>
      <c r="M77" s="88"/>
      <c r="N77" s="88"/>
      <c r="O77" s="89"/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108">
        <v>21</v>
      </c>
      <c r="D78" s="347" t="s">
        <v>535</v>
      </c>
      <c r="E78" s="92"/>
      <c r="F78" s="93"/>
      <c r="G78" s="93"/>
      <c r="H78" s="93"/>
      <c r="I78" s="93"/>
      <c r="J78" s="93"/>
      <c r="K78" s="93"/>
      <c r="L78" s="93"/>
      <c r="M78" s="93"/>
      <c r="N78" s="93"/>
      <c r="O78" s="94"/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108">
        <v>31</v>
      </c>
      <c r="D79" s="347" t="s">
        <v>537</v>
      </c>
      <c r="E79" s="92"/>
      <c r="F79" s="93">
        <v>3</v>
      </c>
      <c r="G79" s="93">
        <v>0</v>
      </c>
      <c r="H79" s="93">
        <v>2</v>
      </c>
      <c r="I79" s="93">
        <v>1</v>
      </c>
      <c r="J79" s="93">
        <v>10</v>
      </c>
      <c r="K79" s="93">
        <v>1</v>
      </c>
      <c r="L79" s="93">
        <v>0</v>
      </c>
      <c r="M79" s="93">
        <v>1</v>
      </c>
      <c r="N79" s="93">
        <v>2</v>
      </c>
      <c r="O79" s="94">
        <v>7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108">
        <v>50</v>
      </c>
      <c r="D80" s="347" t="s">
        <v>539</v>
      </c>
      <c r="E80" s="92"/>
      <c r="F80" s="93">
        <v>2</v>
      </c>
      <c r="G80" s="93">
        <v>1</v>
      </c>
      <c r="H80" s="93">
        <v>2</v>
      </c>
      <c r="I80" s="93">
        <v>0</v>
      </c>
      <c r="J80" s="93">
        <v>4</v>
      </c>
      <c r="K80" s="93">
        <v>0</v>
      </c>
      <c r="L80" s="93">
        <v>0</v>
      </c>
      <c r="M80" s="93">
        <v>0</v>
      </c>
      <c r="N80" s="93">
        <v>1</v>
      </c>
      <c r="O80" s="94">
        <v>7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108">
        <v>23</v>
      </c>
      <c r="D81" s="347" t="s">
        <v>560</v>
      </c>
      <c r="E81" s="92"/>
      <c r="F81" s="93">
        <v>6</v>
      </c>
      <c r="G81" s="93">
        <v>0</v>
      </c>
      <c r="H81" s="93">
        <v>0</v>
      </c>
      <c r="I81" s="93">
        <v>0</v>
      </c>
      <c r="J81" s="93">
        <v>7</v>
      </c>
      <c r="K81" s="93">
        <v>7</v>
      </c>
      <c r="L81" s="93">
        <v>2</v>
      </c>
      <c r="M81" s="93">
        <v>0</v>
      </c>
      <c r="N81" s="93">
        <v>1</v>
      </c>
      <c r="O81" s="94">
        <v>12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108">
        <v>3</v>
      </c>
      <c r="D82" s="347" t="s">
        <v>464</v>
      </c>
      <c r="E82" s="92"/>
      <c r="F82" s="93">
        <v>5</v>
      </c>
      <c r="G82" s="93">
        <v>1</v>
      </c>
      <c r="H82" s="93">
        <v>5</v>
      </c>
      <c r="I82" s="93">
        <v>2</v>
      </c>
      <c r="J82" s="93">
        <v>1</v>
      </c>
      <c r="K82" s="93">
        <v>0</v>
      </c>
      <c r="L82" s="93">
        <v>4</v>
      </c>
      <c r="M82" s="93">
        <v>1</v>
      </c>
      <c r="N82" s="93">
        <v>2</v>
      </c>
      <c r="O82" s="94">
        <v>15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108">
        <v>15</v>
      </c>
      <c r="D83" s="347" t="s">
        <v>466</v>
      </c>
      <c r="E83" s="92"/>
      <c r="F83" s="93">
        <v>1</v>
      </c>
      <c r="G83" s="93">
        <v>1</v>
      </c>
      <c r="H83" s="93">
        <v>0</v>
      </c>
      <c r="I83" s="93">
        <v>0</v>
      </c>
      <c r="J83" s="93">
        <v>3</v>
      </c>
      <c r="K83" s="93">
        <v>1</v>
      </c>
      <c r="L83" s="93">
        <v>0</v>
      </c>
      <c r="M83" s="93">
        <v>1</v>
      </c>
      <c r="N83" s="93">
        <v>0</v>
      </c>
      <c r="O83" s="94">
        <v>5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108">
        <v>10</v>
      </c>
      <c r="D84" s="347" t="s">
        <v>468</v>
      </c>
      <c r="E84" s="92"/>
      <c r="F84" s="93"/>
      <c r="G84" s="93"/>
      <c r="H84" s="93"/>
      <c r="I84" s="93"/>
      <c r="J84" s="93"/>
      <c r="K84" s="93"/>
      <c r="L84" s="93"/>
      <c r="M84" s="93"/>
      <c r="N84" s="93"/>
      <c r="O84" s="94"/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108">
        <v>24</v>
      </c>
      <c r="D85" s="347" t="s">
        <v>470</v>
      </c>
      <c r="E85" s="92"/>
      <c r="F85" s="93">
        <v>1</v>
      </c>
      <c r="G85" s="93">
        <v>0</v>
      </c>
      <c r="H85" s="93">
        <v>0</v>
      </c>
      <c r="I85" s="93">
        <v>0</v>
      </c>
      <c r="J85" s="93">
        <v>3</v>
      </c>
      <c r="K85" s="93">
        <v>0</v>
      </c>
      <c r="L85" s="93">
        <v>0</v>
      </c>
      <c r="M85" s="93">
        <v>0</v>
      </c>
      <c r="N85" s="93">
        <v>0</v>
      </c>
      <c r="O85" s="94">
        <v>2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108">
        <v>13</v>
      </c>
      <c r="D86" s="347" t="s">
        <v>472</v>
      </c>
      <c r="E86" s="92"/>
      <c r="F86" s="93">
        <v>6</v>
      </c>
      <c r="G86" s="93">
        <v>0</v>
      </c>
      <c r="H86" s="93">
        <v>2</v>
      </c>
      <c r="I86" s="93">
        <v>1</v>
      </c>
      <c r="J86" s="93">
        <v>6</v>
      </c>
      <c r="K86" s="93">
        <v>0</v>
      </c>
      <c r="L86" s="93">
        <v>1</v>
      </c>
      <c r="M86" s="93">
        <v>0</v>
      </c>
      <c r="N86" s="93">
        <v>1</v>
      </c>
      <c r="O86" s="94">
        <v>13</v>
      </c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108">
        <v>12</v>
      </c>
      <c r="D87" s="347" t="s">
        <v>474</v>
      </c>
      <c r="E87" s="92"/>
      <c r="F87" s="93">
        <v>5</v>
      </c>
      <c r="G87" s="93">
        <v>0</v>
      </c>
      <c r="H87" s="93">
        <v>5</v>
      </c>
      <c r="I87" s="93">
        <v>2</v>
      </c>
      <c r="J87" s="93">
        <v>5</v>
      </c>
      <c r="K87" s="93">
        <v>1</v>
      </c>
      <c r="L87" s="93">
        <v>0</v>
      </c>
      <c r="M87" s="93">
        <v>2</v>
      </c>
      <c r="N87" s="93">
        <v>3</v>
      </c>
      <c r="O87" s="94">
        <v>12</v>
      </c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29</v>
      </c>
      <c r="G90" s="100">
        <f t="shared" si="15"/>
        <v>3</v>
      </c>
      <c r="H90" s="100">
        <f t="shared" si="15"/>
        <v>16</v>
      </c>
      <c r="I90" s="100">
        <f t="shared" si="15"/>
        <v>6</v>
      </c>
      <c r="J90" s="100">
        <f t="shared" si="15"/>
        <v>39</v>
      </c>
      <c r="K90" s="100">
        <f t="shared" si="15"/>
        <v>10</v>
      </c>
      <c r="L90" s="100">
        <f t="shared" si="15"/>
        <v>7</v>
      </c>
      <c r="M90" s="100">
        <f t="shared" si="15"/>
        <v>5</v>
      </c>
      <c r="N90" s="100">
        <f t="shared" si="15"/>
        <v>10</v>
      </c>
      <c r="O90" s="101">
        <f t="shared" si="15"/>
        <v>73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209</v>
      </c>
      <c r="E93" s="10" t="s">
        <v>642</v>
      </c>
      <c r="F93" s="104">
        <v>37</v>
      </c>
      <c r="G93" s="104">
        <v>37</v>
      </c>
      <c r="H93" s="104">
        <v>0</v>
      </c>
      <c r="I93" s="104">
        <f>F93+G93+H93</f>
        <v>74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210</v>
      </c>
      <c r="E94" s="10" t="s">
        <v>643</v>
      </c>
      <c r="F94" s="104">
        <v>30</v>
      </c>
      <c r="G94" s="104">
        <v>46</v>
      </c>
      <c r="H94" s="104">
        <v>0</v>
      </c>
      <c r="I94" s="104">
        <f>F94+G94+H94</f>
        <v>76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228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345">
        <v>32</v>
      </c>
      <c r="D100" s="346" t="s">
        <v>530</v>
      </c>
      <c r="E100" s="87"/>
      <c r="F100" s="88">
        <v>1</v>
      </c>
      <c r="G100" s="88">
        <v>0</v>
      </c>
      <c r="H100" s="88">
        <v>0</v>
      </c>
      <c r="I100" s="88">
        <v>0</v>
      </c>
      <c r="J100" s="88">
        <v>1</v>
      </c>
      <c r="K100" s="88">
        <v>2</v>
      </c>
      <c r="L100" s="88">
        <v>2</v>
      </c>
      <c r="M100" s="88">
        <v>0</v>
      </c>
      <c r="N100" s="88">
        <v>1</v>
      </c>
      <c r="O100" s="89">
        <v>2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108">
        <v>21</v>
      </c>
      <c r="D101" s="347" t="s">
        <v>535</v>
      </c>
      <c r="E101" s="92"/>
      <c r="F101" s="93">
        <v>0</v>
      </c>
      <c r="G101" s="93">
        <v>0</v>
      </c>
      <c r="H101" s="93">
        <v>0</v>
      </c>
      <c r="I101" s="93">
        <v>0</v>
      </c>
      <c r="J101" s="93">
        <v>1</v>
      </c>
      <c r="K101" s="93">
        <v>1</v>
      </c>
      <c r="L101" s="93">
        <v>0</v>
      </c>
      <c r="M101" s="93">
        <v>0</v>
      </c>
      <c r="N101" s="93">
        <v>0</v>
      </c>
      <c r="O101" s="94">
        <v>0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108">
        <v>31</v>
      </c>
      <c r="D102" s="347" t="s">
        <v>537</v>
      </c>
      <c r="E102" s="92"/>
      <c r="F102" s="93">
        <v>2</v>
      </c>
      <c r="G102" s="93">
        <v>0</v>
      </c>
      <c r="H102" s="93">
        <v>0</v>
      </c>
      <c r="I102" s="93">
        <v>0</v>
      </c>
      <c r="J102" s="93">
        <v>8</v>
      </c>
      <c r="K102" s="93">
        <v>1</v>
      </c>
      <c r="L102" s="93">
        <v>1</v>
      </c>
      <c r="M102" s="93">
        <v>1</v>
      </c>
      <c r="N102" s="93">
        <v>0</v>
      </c>
      <c r="O102" s="94">
        <v>4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108">
        <v>50</v>
      </c>
      <c r="D103" s="347" t="s">
        <v>539</v>
      </c>
      <c r="E103" s="92"/>
      <c r="F103" s="93">
        <v>0</v>
      </c>
      <c r="G103" s="93">
        <v>0</v>
      </c>
      <c r="H103" s="93">
        <v>0</v>
      </c>
      <c r="I103" s="93">
        <v>0</v>
      </c>
      <c r="J103" s="93">
        <v>2</v>
      </c>
      <c r="K103" s="93">
        <v>1</v>
      </c>
      <c r="L103" s="93">
        <v>0</v>
      </c>
      <c r="M103" s="93">
        <v>0</v>
      </c>
      <c r="N103" s="93">
        <v>0</v>
      </c>
      <c r="O103" s="94">
        <v>0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108">
        <v>23</v>
      </c>
      <c r="D104" s="347" t="s">
        <v>560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108">
        <v>3</v>
      </c>
      <c r="D105" s="347" t="s">
        <v>464</v>
      </c>
      <c r="E105" s="92"/>
      <c r="F105" s="93">
        <v>7</v>
      </c>
      <c r="G105" s="93">
        <v>0</v>
      </c>
      <c r="H105" s="93">
        <v>6</v>
      </c>
      <c r="I105" s="93">
        <v>4</v>
      </c>
      <c r="J105" s="93">
        <v>3</v>
      </c>
      <c r="K105" s="93">
        <v>3</v>
      </c>
      <c r="L105" s="93">
        <v>5</v>
      </c>
      <c r="M105" s="93">
        <v>0</v>
      </c>
      <c r="N105" s="93">
        <v>1</v>
      </c>
      <c r="O105" s="94">
        <v>18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108">
        <v>15</v>
      </c>
      <c r="D106" s="347" t="s">
        <v>466</v>
      </c>
      <c r="E106" s="92"/>
      <c r="F106" s="93">
        <v>0</v>
      </c>
      <c r="G106" s="93">
        <v>0</v>
      </c>
      <c r="H106" s="93">
        <v>0</v>
      </c>
      <c r="I106" s="93">
        <v>0</v>
      </c>
      <c r="J106" s="93">
        <v>1</v>
      </c>
      <c r="K106" s="93">
        <v>0</v>
      </c>
      <c r="L106" s="93">
        <v>0</v>
      </c>
      <c r="M106" s="93">
        <v>0</v>
      </c>
      <c r="N106" s="93">
        <v>1</v>
      </c>
      <c r="O106" s="94">
        <v>0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108">
        <v>10</v>
      </c>
      <c r="D107" s="347" t="s">
        <v>468</v>
      </c>
      <c r="E107" s="92"/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v>0</v>
      </c>
      <c r="N107" s="93">
        <v>0</v>
      </c>
      <c r="O107" s="94">
        <v>0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108">
        <v>24</v>
      </c>
      <c r="D108" s="347" t="s">
        <v>470</v>
      </c>
      <c r="E108" s="92"/>
      <c r="F108" s="93">
        <v>1</v>
      </c>
      <c r="G108" s="93">
        <v>0</v>
      </c>
      <c r="H108" s="93">
        <v>2</v>
      </c>
      <c r="I108" s="93">
        <v>1</v>
      </c>
      <c r="J108" s="93">
        <v>10</v>
      </c>
      <c r="K108" s="93">
        <v>0</v>
      </c>
      <c r="L108" s="93">
        <v>1</v>
      </c>
      <c r="M108" s="93">
        <v>0</v>
      </c>
      <c r="N108" s="93">
        <v>1</v>
      </c>
      <c r="O108" s="94">
        <v>3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108">
        <v>13</v>
      </c>
      <c r="D109" s="347" t="s">
        <v>472</v>
      </c>
      <c r="E109" s="92"/>
      <c r="F109" s="93">
        <v>0</v>
      </c>
      <c r="G109" s="93">
        <v>0</v>
      </c>
      <c r="H109" s="93">
        <v>4</v>
      </c>
      <c r="I109" s="93">
        <v>3</v>
      </c>
      <c r="J109" s="93">
        <v>4</v>
      </c>
      <c r="K109" s="93">
        <v>2</v>
      </c>
      <c r="L109" s="93">
        <v>0</v>
      </c>
      <c r="M109" s="93">
        <v>0</v>
      </c>
      <c r="N109" s="93">
        <v>1</v>
      </c>
      <c r="O109" s="94">
        <v>3</v>
      </c>
      <c r="P109" s="11"/>
      <c r="Q109" s="62"/>
      <c r="R109" s="162"/>
      <c r="S109" s="162"/>
      <c r="T109" s="162"/>
      <c r="U109" s="162"/>
      <c r="V109" s="162"/>
    </row>
    <row r="110" spans="1:22" ht="15">
      <c r="A110" s="9"/>
      <c r="B110" s="90">
        <v>11</v>
      </c>
      <c r="C110" s="108">
        <v>12</v>
      </c>
      <c r="D110" s="347" t="s">
        <v>474</v>
      </c>
      <c r="E110" s="92"/>
      <c r="F110" s="93">
        <v>7</v>
      </c>
      <c r="G110" s="93">
        <v>0</v>
      </c>
      <c r="H110" s="93">
        <v>2</v>
      </c>
      <c r="I110" s="93">
        <v>1</v>
      </c>
      <c r="J110" s="93">
        <v>15</v>
      </c>
      <c r="K110" s="93">
        <v>1</v>
      </c>
      <c r="L110" s="93">
        <v>5</v>
      </c>
      <c r="M110" s="93">
        <v>3</v>
      </c>
      <c r="N110" s="93">
        <v>4</v>
      </c>
      <c r="O110" s="94">
        <v>15</v>
      </c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18</v>
      </c>
      <c r="G113" s="100">
        <f t="shared" si="16"/>
        <v>0</v>
      </c>
      <c r="H113" s="100">
        <f t="shared" si="16"/>
        <v>14</v>
      </c>
      <c r="I113" s="100">
        <f t="shared" si="16"/>
        <v>9</v>
      </c>
      <c r="J113" s="100">
        <f t="shared" si="16"/>
        <v>45</v>
      </c>
      <c r="K113" s="100">
        <f t="shared" si="16"/>
        <v>11</v>
      </c>
      <c r="L113" s="100">
        <f t="shared" si="16"/>
        <v>14</v>
      </c>
      <c r="M113" s="100">
        <f t="shared" si="16"/>
        <v>4</v>
      </c>
      <c r="N113" s="100">
        <f t="shared" si="16"/>
        <v>9</v>
      </c>
      <c r="O113" s="101">
        <f t="shared" si="16"/>
        <v>45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 ht="14.25" customHeight="1">
      <c r="A116" s="9"/>
      <c r="B116" s="11"/>
      <c r="C116" s="11"/>
      <c r="D116" s="10" t="s">
        <v>384</v>
      </c>
      <c r="E116" s="10" t="s">
        <v>642</v>
      </c>
      <c r="F116" s="104">
        <v>17</v>
      </c>
      <c r="G116" s="104">
        <v>29</v>
      </c>
      <c r="H116" s="104">
        <v>0</v>
      </c>
      <c r="I116" s="104">
        <f>F116+G116+H116</f>
        <v>46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209</v>
      </c>
      <c r="E117" s="10" t="s">
        <v>643</v>
      </c>
      <c r="F117" s="104">
        <v>14</v>
      </c>
      <c r="G117" s="104">
        <v>29</v>
      </c>
      <c r="H117" s="104">
        <v>0</v>
      </c>
      <c r="I117" s="104">
        <f>F117+G117+H117</f>
        <v>43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 t="s">
        <v>231</v>
      </c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13:O23">
    <sortCondition ref="C14:C23"/>
  </sortState>
  <mergeCells count="4">
    <mergeCell ref="G2:M2"/>
    <mergeCell ref="G5:I5"/>
    <mergeCell ref="M5:O5"/>
    <mergeCell ref="O8:P8"/>
  </mergeCells>
  <phoneticPr fontId="23" type="noConversion"/>
  <printOptions headings="1" gridLines="1"/>
  <pageMargins left="0.7" right="0.7" top="0.75" bottom="0.75" header="0.3" footer="0.3"/>
  <pageSetup scale="60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V201"/>
  <sheetViews>
    <sheetView topLeftCell="J14" zoomScale="150" workbookViewId="0">
      <selection activeCell="P21" sqref="D12:P21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319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15</v>
      </c>
      <c r="D12" s="338" t="s">
        <v>676</v>
      </c>
      <c r="E12" s="48">
        <v>2</v>
      </c>
      <c r="F12" s="113">
        <f t="shared" ref="F12:O12" si="0">F54+F77+F100+F124+F147</f>
        <v>5</v>
      </c>
      <c r="G12" s="113">
        <f t="shared" si="0"/>
        <v>1</v>
      </c>
      <c r="H12" s="113">
        <f t="shared" si="0"/>
        <v>3</v>
      </c>
      <c r="I12" s="113">
        <f t="shared" si="0"/>
        <v>2</v>
      </c>
      <c r="J12" s="113">
        <f t="shared" si="0"/>
        <v>9</v>
      </c>
      <c r="K12" s="113">
        <f t="shared" si="0"/>
        <v>4</v>
      </c>
      <c r="L12" s="113">
        <f t="shared" si="0"/>
        <v>4</v>
      </c>
      <c r="M12" s="113">
        <f t="shared" si="0"/>
        <v>1</v>
      </c>
      <c r="N12" s="113">
        <f t="shared" si="0"/>
        <v>4</v>
      </c>
      <c r="O12" s="139">
        <f t="shared" si="0"/>
        <v>13</v>
      </c>
      <c r="P12" s="134">
        <f t="shared" ref="P12:P23" si="1">O12/E12</f>
        <v>6.5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13</v>
      </c>
      <c r="D13" s="339" t="s">
        <v>677</v>
      </c>
      <c r="E13" s="52">
        <v>2</v>
      </c>
      <c r="F13" s="53">
        <f t="shared" ref="F13:O13" si="2">F55+F78+F101+F125+F148</f>
        <v>6</v>
      </c>
      <c r="G13" s="53">
        <f t="shared" si="2"/>
        <v>0</v>
      </c>
      <c r="H13" s="53">
        <f t="shared" si="2"/>
        <v>9</v>
      </c>
      <c r="I13" s="53">
        <f t="shared" si="2"/>
        <v>5</v>
      </c>
      <c r="J13" s="53">
        <f t="shared" si="2"/>
        <v>13</v>
      </c>
      <c r="K13" s="53">
        <f t="shared" si="2"/>
        <v>1</v>
      </c>
      <c r="L13" s="53">
        <f t="shared" si="2"/>
        <v>4</v>
      </c>
      <c r="M13" s="53">
        <f t="shared" si="2"/>
        <v>0</v>
      </c>
      <c r="N13" s="53">
        <f t="shared" si="2"/>
        <v>10</v>
      </c>
      <c r="O13" s="54">
        <f t="shared" si="2"/>
        <v>17</v>
      </c>
      <c r="P13" s="134">
        <f t="shared" si="1"/>
        <v>8.5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</v>
      </c>
      <c r="D14" s="339" t="s">
        <v>678</v>
      </c>
      <c r="E14" s="52">
        <v>2</v>
      </c>
      <c r="F14" s="53">
        <f t="shared" ref="F14:O14" si="3">F56+F79+F102+F126+F149</f>
        <v>9</v>
      </c>
      <c r="G14" s="53">
        <f t="shared" si="3"/>
        <v>4</v>
      </c>
      <c r="H14" s="53">
        <f t="shared" si="3"/>
        <v>6</v>
      </c>
      <c r="I14" s="53">
        <f t="shared" si="3"/>
        <v>2</v>
      </c>
      <c r="J14" s="53">
        <f t="shared" si="3"/>
        <v>15</v>
      </c>
      <c r="K14" s="53">
        <f t="shared" si="3"/>
        <v>4</v>
      </c>
      <c r="L14" s="53">
        <f t="shared" si="3"/>
        <v>5</v>
      </c>
      <c r="M14" s="53">
        <f t="shared" si="3"/>
        <v>3</v>
      </c>
      <c r="N14" s="53">
        <f t="shared" si="3"/>
        <v>10</v>
      </c>
      <c r="O14" s="54">
        <f t="shared" si="3"/>
        <v>32</v>
      </c>
      <c r="P14" s="134">
        <f t="shared" si="1"/>
        <v>16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10</v>
      </c>
      <c r="D15" s="339" t="s">
        <v>679</v>
      </c>
      <c r="E15" s="52">
        <v>2</v>
      </c>
      <c r="F15" s="53">
        <f t="shared" ref="F15:O15" si="4">F57+F80+F103+F127+F150</f>
        <v>13</v>
      </c>
      <c r="G15" s="53">
        <f t="shared" si="4"/>
        <v>0</v>
      </c>
      <c r="H15" s="53">
        <f t="shared" si="4"/>
        <v>4</v>
      </c>
      <c r="I15" s="53">
        <f t="shared" si="4"/>
        <v>2</v>
      </c>
      <c r="J15" s="53">
        <f t="shared" si="4"/>
        <v>7</v>
      </c>
      <c r="K15" s="53">
        <f t="shared" si="4"/>
        <v>3</v>
      </c>
      <c r="L15" s="53">
        <f t="shared" si="4"/>
        <v>4</v>
      </c>
      <c r="M15" s="53">
        <f t="shared" si="4"/>
        <v>1</v>
      </c>
      <c r="N15" s="53">
        <f t="shared" si="4"/>
        <v>1</v>
      </c>
      <c r="O15" s="54">
        <f t="shared" si="4"/>
        <v>28</v>
      </c>
      <c r="P15" s="134">
        <f t="shared" si="1"/>
        <v>14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12</v>
      </c>
      <c r="D16" s="339" t="s">
        <v>680</v>
      </c>
      <c r="E16" s="52">
        <v>2</v>
      </c>
      <c r="F16" s="53">
        <f t="shared" ref="F16:O16" si="5">F58+F81+F104+F128+F151</f>
        <v>6</v>
      </c>
      <c r="G16" s="53">
        <f t="shared" si="5"/>
        <v>0</v>
      </c>
      <c r="H16" s="53">
        <f t="shared" si="5"/>
        <v>4</v>
      </c>
      <c r="I16" s="53">
        <f t="shared" si="5"/>
        <v>1</v>
      </c>
      <c r="J16" s="53">
        <f t="shared" si="5"/>
        <v>11</v>
      </c>
      <c r="K16" s="53">
        <f t="shared" si="5"/>
        <v>1</v>
      </c>
      <c r="L16" s="53">
        <f t="shared" si="5"/>
        <v>1</v>
      </c>
      <c r="M16" s="53">
        <f t="shared" si="5"/>
        <v>0</v>
      </c>
      <c r="N16" s="53">
        <f t="shared" si="5"/>
        <v>2</v>
      </c>
      <c r="O16" s="54">
        <f t="shared" si="5"/>
        <v>13</v>
      </c>
      <c r="P16" s="134">
        <f t="shared" si="1"/>
        <v>6.5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9</v>
      </c>
      <c r="D17" s="339" t="s">
        <v>681</v>
      </c>
      <c r="E17" s="52">
        <v>2</v>
      </c>
      <c r="F17" s="53">
        <f t="shared" ref="F17:O17" si="6">F59+F82+F105+F129+F152</f>
        <v>11</v>
      </c>
      <c r="G17" s="53">
        <f t="shared" si="6"/>
        <v>1</v>
      </c>
      <c r="H17" s="53">
        <f t="shared" si="6"/>
        <v>2</v>
      </c>
      <c r="I17" s="53">
        <f t="shared" si="6"/>
        <v>0</v>
      </c>
      <c r="J17" s="53">
        <f t="shared" si="6"/>
        <v>10</v>
      </c>
      <c r="K17" s="53">
        <f t="shared" si="6"/>
        <v>2</v>
      </c>
      <c r="L17" s="53">
        <f t="shared" si="6"/>
        <v>1</v>
      </c>
      <c r="M17" s="53">
        <f t="shared" si="6"/>
        <v>1</v>
      </c>
      <c r="N17" s="53">
        <f t="shared" si="6"/>
        <v>5</v>
      </c>
      <c r="O17" s="54">
        <f t="shared" si="6"/>
        <v>25</v>
      </c>
      <c r="P17" s="134">
        <f t="shared" si="1"/>
        <v>12.5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6</v>
      </c>
      <c r="D18" s="339" t="s">
        <v>682</v>
      </c>
      <c r="E18" s="52">
        <v>2</v>
      </c>
      <c r="F18" s="53">
        <f t="shared" ref="F18:O18" si="7">F60+F83+F106+F130+F153</f>
        <v>8</v>
      </c>
      <c r="G18" s="53">
        <f t="shared" si="7"/>
        <v>1</v>
      </c>
      <c r="H18" s="53">
        <f t="shared" si="7"/>
        <v>4</v>
      </c>
      <c r="I18" s="53">
        <f t="shared" si="7"/>
        <v>1</v>
      </c>
      <c r="J18" s="53">
        <f t="shared" si="7"/>
        <v>12</v>
      </c>
      <c r="K18" s="53">
        <f t="shared" si="7"/>
        <v>1</v>
      </c>
      <c r="L18" s="53">
        <f t="shared" si="7"/>
        <v>2</v>
      </c>
      <c r="M18" s="53">
        <f t="shared" si="7"/>
        <v>0</v>
      </c>
      <c r="N18" s="53">
        <f t="shared" si="7"/>
        <v>2</v>
      </c>
      <c r="O18" s="54">
        <f t="shared" si="7"/>
        <v>20</v>
      </c>
      <c r="P18" s="134">
        <f t="shared" si="1"/>
        <v>10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7</v>
      </c>
      <c r="D19" s="339" t="s">
        <v>683</v>
      </c>
      <c r="E19" s="52">
        <v>2</v>
      </c>
      <c r="F19" s="53">
        <f t="shared" ref="F19:O19" si="8">F61+F84+F107+F131+F154</f>
        <v>5</v>
      </c>
      <c r="G19" s="53">
        <f t="shared" si="8"/>
        <v>0</v>
      </c>
      <c r="H19" s="53">
        <f t="shared" si="8"/>
        <v>3</v>
      </c>
      <c r="I19" s="53">
        <f t="shared" si="8"/>
        <v>0</v>
      </c>
      <c r="J19" s="53">
        <f t="shared" si="8"/>
        <v>4</v>
      </c>
      <c r="K19" s="53">
        <f t="shared" si="8"/>
        <v>1</v>
      </c>
      <c r="L19" s="53">
        <f t="shared" si="8"/>
        <v>3</v>
      </c>
      <c r="M19" s="53">
        <f t="shared" si="8"/>
        <v>2</v>
      </c>
      <c r="N19" s="53">
        <f t="shared" si="8"/>
        <v>0</v>
      </c>
      <c r="O19" s="54">
        <f t="shared" si="8"/>
        <v>10</v>
      </c>
      <c r="P19" s="134">
        <f t="shared" si="1"/>
        <v>5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5</v>
      </c>
      <c r="D20" s="339" t="s">
        <v>684</v>
      </c>
      <c r="E20" s="52">
        <v>2</v>
      </c>
      <c r="F20" s="53">
        <f t="shared" ref="F20:O20" si="9">F62+F85+F108+F132+F155</f>
        <v>4</v>
      </c>
      <c r="G20" s="53">
        <f t="shared" si="9"/>
        <v>1</v>
      </c>
      <c r="H20" s="53">
        <f t="shared" si="9"/>
        <v>2</v>
      </c>
      <c r="I20" s="53">
        <f t="shared" si="9"/>
        <v>1</v>
      </c>
      <c r="J20" s="53">
        <f t="shared" si="9"/>
        <v>7</v>
      </c>
      <c r="K20" s="53">
        <f t="shared" si="9"/>
        <v>1</v>
      </c>
      <c r="L20" s="53">
        <f t="shared" si="9"/>
        <v>3</v>
      </c>
      <c r="M20" s="53">
        <f t="shared" si="9"/>
        <v>1</v>
      </c>
      <c r="N20" s="53">
        <f t="shared" si="9"/>
        <v>2</v>
      </c>
      <c r="O20" s="54">
        <f t="shared" si="9"/>
        <v>12</v>
      </c>
      <c r="P20" s="134">
        <f t="shared" si="1"/>
        <v>6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11</v>
      </c>
      <c r="D21" s="339" t="s">
        <v>685</v>
      </c>
      <c r="E21" s="52">
        <v>2</v>
      </c>
      <c r="F21" s="53">
        <f t="shared" ref="F21:O21" si="10">F63+F86+F109+F133+F156</f>
        <v>1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5</v>
      </c>
      <c r="K21" s="53">
        <f t="shared" si="10"/>
        <v>0</v>
      </c>
      <c r="L21" s="53">
        <f t="shared" si="10"/>
        <v>2</v>
      </c>
      <c r="M21" s="53">
        <f t="shared" si="10"/>
        <v>1</v>
      </c>
      <c r="N21" s="53">
        <f t="shared" si="10"/>
        <v>2</v>
      </c>
      <c r="O21" s="54">
        <f t="shared" si="10"/>
        <v>0</v>
      </c>
      <c r="P21" s="134">
        <f t="shared" si="1"/>
        <v>0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39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39"/>
      <c r="E23" s="52"/>
      <c r="F23" s="53">
        <f t="shared" ref="F23:O23" si="12">F65+F88+F111+F135+F158</f>
        <v>0</v>
      </c>
      <c r="G23" s="53" t="e">
        <f t="shared" si="12"/>
        <v>#VALUE!</v>
      </c>
      <c r="H23" s="53" t="e">
        <f t="shared" si="12"/>
        <v>#VALUE!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2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68</v>
      </c>
      <c r="G25" s="60" t="e">
        <f t="shared" si="13"/>
        <v>#VALUE!</v>
      </c>
      <c r="H25" s="60" t="e">
        <f t="shared" si="13"/>
        <v>#VALUE!</v>
      </c>
      <c r="I25" s="60">
        <f t="shared" si="13"/>
        <v>14</v>
      </c>
      <c r="J25" s="60">
        <f t="shared" si="13"/>
        <v>93</v>
      </c>
      <c r="K25" s="60">
        <f t="shared" si="13"/>
        <v>18</v>
      </c>
      <c r="L25" s="60">
        <f t="shared" si="13"/>
        <v>29</v>
      </c>
      <c r="M25" s="60">
        <f t="shared" si="13"/>
        <v>10</v>
      </c>
      <c r="N25" s="60">
        <f t="shared" si="13"/>
        <v>38</v>
      </c>
      <c r="O25" s="61">
        <f t="shared" si="13"/>
        <v>172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1</v>
      </c>
      <c r="J31" s="70">
        <v>0</v>
      </c>
      <c r="K31" s="70">
        <v>2</v>
      </c>
      <c r="L31" s="70" t="s">
        <v>588</v>
      </c>
      <c r="M31" s="69"/>
      <c r="N31" s="330" t="s">
        <v>372</v>
      </c>
      <c r="O31" s="69"/>
      <c r="P31" s="70">
        <v>0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374</v>
      </c>
      <c r="I32" s="70">
        <v>0</v>
      </c>
      <c r="J32" s="70">
        <v>1</v>
      </c>
      <c r="K32" s="70">
        <v>68</v>
      </c>
      <c r="L32" s="70" t="s">
        <v>588</v>
      </c>
      <c r="M32" s="66"/>
      <c r="N32" s="331" t="s">
        <v>373</v>
      </c>
      <c r="O32" s="66"/>
      <c r="P32" s="70">
        <v>124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376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375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377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15</v>
      </c>
      <c r="D54" s="338" t="s">
        <v>317</v>
      </c>
      <c r="E54" s="87"/>
      <c r="F54" s="88"/>
      <c r="G54" s="88"/>
      <c r="H54" s="88"/>
      <c r="I54" s="88"/>
      <c r="J54" s="88"/>
      <c r="K54" s="88"/>
      <c r="L54" s="88"/>
      <c r="M54" s="88"/>
      <c r="N54" s="88"/>
      <c r="O54" s="89"/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13</v>
      </c>
      <c r="D55" s="339" t="s">
        <v>318</v>
      </c>
      <c r="E55" s="92"/>
      <c r="F55" s="93"/>
      <c r="G55" s="93"/>
      <c r="H55" s="93"/>
      <c r="I55" s="93"/>
      <c r="J55" s="93"/>
      <c r="K55" s="93"/>
      <c r="L55" s="93"/>
      <c r="M55" s="93"/>
      <c r="N55" s="93"/>
      <c r="O55" s="94"/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</v>
      </c>
      <c r="D56" s="339" t="s">
        <v>328</v>
      </c>
      <c r="E56" s="92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10</v>
      </c>
      <c r="D57" s="339" t="s">
        <v>329</v>
      </c>
      <c r="E57" s="92"/>
      <c r="F57" s="93"/>
      <c r="G57" s="93"/>
      <c r="H57" s="93"/>
      <c r="I57" s="93"/>
      <c r="J57" s="93"/>
      <c r="K57" s="93"/>
      <c r="L57" s="93"/>
      <c r="M57" s="93"/>
      <c r="N57" s="93"/>
      <c r="O57" s="94"/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12</v>
      </c>
      <c r="D58" s="339" t="s">
        <v>330</v>
      </c>
      <c r="E58" s="92"/>
      <c r="F58" s="93"/>
      <c r="G58" s="93"/>
      <c r="H58" s="93"/>
      <c r="I58" s="93"/>
      <c r="J58" s="93"/>
      <c r="K58" s="93"/>
      <c r="L58" s="93"/>
      <c r="M58" s="93"/>
      <c r="N58" s="93"/>
      <c r="O58" s="94"/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9</v>
      </c>
      <c r="D59" s="339" t="s">
        <v>331</v>
      </c>
      <c r="E59" s="92"/>
      <c r="F59" s="93"/>
      <c r="G59" s="93"/>
      <c r="H59" s="93"/>
      <c r="I59" s="93"/>
      <c r="J59" s="93"/>
      <c r="K59" s="93"/>
      <c r="L59" s="93"/>
      <c r="M59" s="93"/>
      <c r="N59" s="93"/>
      <c r="O59" s="94"/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6</v>
      </c>
      <c r="D60" s="339" t="s">
        <v>332</v>
      </c>
      <c r="E60" s="92"/>
      <c r="F60" s="93"/>
      <c r="G60" s="93"/>
      <c r="H60" s="93"/>
      <c r="I60" s="93"/>
      <c r="J60" s="93"/>
      <c r="K60" s="93"/>
      <c r="L60" s="93"/>
      <c r="M60" s="93"/>
      <c r="N60" s="93"/>
      <c r="O60" s="94"/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7</v>
      </c>
      <c r="D61" s="339" t="s">
        <v>333</v>
      </c>
      <c r="E61" s="92"/>
      <c r="F61" s="93"/>
      <c r="G61" s="93"/>
      <c r="H61" s="93"/>
      <c r="I61" s="93"/>
      <c r="J61" s="93"/>
      <c r="K61" s="93"/>
      <c r="L61" s="93"/>
      <c r="M61" s="93"/>
      <c r="N61" s="93"/>
      <c r="O61" s="94"/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5</v>
      </c>
      <c r="D62" s="339" t="s">
        <v>334</v>
      </c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11</v>
      </c>
      <c r="D63" s="339" t="s">
        <v>335</v>
      </c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>
        <v>2</v>
      </c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N67" si="14">SUM(F54:F66)</f>
        <v>0</v>
      </c>
      <c r="G67" s="100">
        <f t="shared" si="14"/>
        <v>0</v>
      </c>
      <c r="H67" s="100">
        <f t="shared" si="14"/>
        <v>0</v>
      </c>
      <c r="I67" s="100">
        <f t="shared" si="14"/>
        <v>0</v>
      </c>
      <c r="J67" s="100">
        <f>SUM(J54:J66)</f>
        <v>0</v>
      </c>
      <c r="K67" s="100">
        <f>SUM(K54:K66)</f>
        <v>0</v>
      </c>
      <c r="L67" s="100">
        <f>SUM(L54:L66)</f>
        <v>0</v>
      </c>
      <c r="M67" s="100">
        <f>SUM(M54:M66)</f>
        <v>0</v>
      </c>
      <c r="N67" s="100">
        <f t="shared" si="14"/>
        <v>0</v>
      </c>
      <c r="O67" s="101">
        <f>SUM(O54:O66)</f>
        <v>2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378</v>
      </c>
      <c r="E70" s="10" t="s">
        <v>642</v>
      </c>
      <c r="F70" s="104">
        <v>0</v>
      </c>
      <c r="G70" s="104">
        <v>0</v>
      </c>
      <c r="H70" s="104">
        <v>0</v>
      </c>
      <c r="I70" s="104">
        <f>F70+G70+H70</f>
        <v>0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355</v>
      </c>
      <c r="E71" s="10" t="s">
        <v>643</v>
      </c>
      <c r="F71" s="104">
        <v>2</v>
      </c>
      <c r="G71" s="104">
        <v>0</v>
      </c>
      <c r="H71" s="104">
        <v>0</v>
      </c>
      <c r="I71" s="104">
        <f>F71+G71+H71</f>
        <v>2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379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15</v>
      </c>
      <c r="D77" s="338" t="s">
        <v>317</v>
      </c>
      <c r="E77" s="87"/>
      <c r="F77" s="88">
        <v>2</v>
      </c>
      <c r="G77" s="88">
        <v>0</v>
      </c>
      <c r="H77" s="88">
        <v>1</v>
      </c>
      <c r="I77" s="88">
        <v>1</v>
      </c>
      <c r="J77" s="88">
        <v>2</v>
      </c>
      <c r="K77" s="88">
        <v>1</v>
      </c>
      <c r="L77" s="88">
        <v>0</v>
      </c>
      <c r="M77" s="88">
        <v>0</v>
      </c>
      <c r="N77" s="88">
        <v>0</v>
      </c>
      <c r="O77" s="89">
        <v>5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13</v>
      </c>
      <c r="D78" s="339" t="s">
        <v>318</v>
      </c>
      <c r="E78" s="92"/>
      <c r="F78" s="93">
        <v>2</v>
      </c>
      <c r="G78" s="93">
        <v>0</v>
      </c>
      <c r="H78" s="93">
        <v>1</v>
      </c>
      <c r="I78" s="93">
        <v>0</v>
      </c>
      <c r="J78" s="93">
        <v>2</v>
      </c>
      <c r="K78" s="93">
        <v>0</v>
      </c>
      <c r="L78" s="93">
        <v>2</v>
      </c>
      <c r="M78" s="93">
        <v>0</v>
      </c>
      <c r="N78" s="93">
        <v>3</v>
      </c>
      <c r="O78" s="94">
        <v>4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3</v>
      </c>
      <c r="D79" s="339" t="s">
        <v>328</v>
      </c>
      <c r="E79" s="92"/>
      <c r="F79" s="93">
        <v>5</v>
      </c>
      <c r="G79" s="93">
        <v>1</v>
      </c>
      <c r="H79" s="93">
        <v>6</v>
      </c>
      <c r="I79" s="93">
        <v>2</v>
      </c>
      <c r="J79" s="93">
        <v>6</v>
      </c>
      <c r="K79" s="93">
        <v>1</v>
      </c>
      <c r="L79" s="93">
        <v>2</v>
      </c>
      <c r="M79" s="93">
        <v>3</v>
      </c>
      <c r="N79" s="93">
        <v>3</v>
      </c>
      <c r="O79" s="94">
        <v>15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10</v>
      </c>
      <c r="D80" s="339" t="s">
        <v>329</v>
      </c>
      <c r="E80" s="92"/>
      <c r="F80" s="93">
        <v>13</v>
      </c>
      <c r="G80" s="93">
        <v>0</v>
      </c>
      <c r="H80" s="93">
        <v>4</v>
      </c>
      <c r="I80" s="93">
        <v>2</v>
      </c>
      <c r="J80" s="93">
        <v>4</v>
      </c>
      <c r="K80" s="93">
        <v>3</v>
      </c>
      <c r="L80" s="93">
        <v>3</v>
      </c>
      <c r="M80" s="93">
        <v>1</v>
      </c>
      <c r="N80" s="93">
        <v>1</v>
      </c>
      <c r="O80" s="94">
        <v>28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12</v>
      </c>
      <c r="D81" s="339" t="s">
        <v>330</v>
      </c>
      <c r="E81" s="92"/>
      <c r="F81" s="93">
        <v>1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1</v>
      </c>
      <c r="O81" s="94">
        <v>2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9</v>
      </c>
      <c r="D82" s="339" t="s">
        <v>331</v>
      </c>
      <c r="E82" s="92"/>
      <c r="F82" s="93">
        <v>4</v>
      </c>
      <c r="G82" s="93">
        <v>0</v>
      </c>
      <c r="H82" s="93">
        <v>0</v>
      </c>
      <c r="I82" s="93">
        <v>0</v>
      </c>
      <c r="J82" s="93">
        <v>1</v>
      </c>
      <c r="K82" s="93">
        <v>0</v>
      </c>
      <c r="L82" s="93">
        <v>0</v>
      </c>
      <c r="M82" s="93">
        <v>0</v>
      </c>
      <c r="N82" s="93">
        <v>2</v>
      </c>
      <c r="O82" s="94">
        <v>8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6</v>
      </c>
      <c r="D83" s="339" t="s">
        <v>332</v>
      </c>
      <c r="E83" s="92"/>
      <c r="F83" s="93">
        <v>0</v>
      </c>
      <c r="G83" s="93">
        <v>0</v>
      </c>
      <c r="H83" s="93">
        <v>1</v>
      </c>
      <c r="I83" s="93">
        <v>0</v>
      </c>
      <c r="J83" s="93">
        <v>2</v>
      </c>
      <c r="K83" s="93">
        <v>1</v>
      </c>
      <c r="L83" s="93">
        <v>1</v>
      </c>
      <c r="M83" s="93">
        <v>0</v>
      </c>
      <c r="N83" s="93">
        <v>1</v>
      </c>
      <c r="O83" s="94">
        <v>0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7</v>
      </c>
      <c r="D84" s="339" t="s">
        <v>333</v>
      </c>
      <c r="E84" s="92"/>
      <c r="F84" s="93">
        <v>3</v>
      </c>
      <c r="G84" s="93">
        <v>0</v>
      </c>
      <c r="H84" s="93">
        <v>1</v>
      </c>
      <c r="I84" s="93">
        <v>0</v>
      </c>
      <c r="J84" s="93">
        <v>2</v>
      </c>
      <c r="K84" s="93">
        <v>0</v>
      </c>
      <c r="L84" s="93">
        <v>1</v>
      </c>
      <c r="M84" s="93">
        <v>0</v>
      </c>
      <c r="N84" s="93">
        <v>0</v>
      </c>
      <c r="O84" s="94">
        <v>6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5</v>
      </c>
      <c r="D85" s="339" t="s">
        <v>334</v>
      </c>
      <c r="E85" s="92"/>
      <c r="F85" s="93">
        <v>0</v>
      </c>
      <c r="G85" s="93">
        <v>0</v>
      </c>
      <c r="H85" s="93">
        <v>0</v>
      </c>
      <c r="I85" s="93">
        <v>0</v>
      </c>
      <c r="J85" s="93">
        <v>1</v>
      </c>
      <c r="K85" s="93">
        <v>0</v>
      </c>
      <c r="L85" s="93">
        <v>1</v>
      </c>
      <c r="M85" s="93">
        <v>0</v>
      </c>
      <c r="N85" s="93">
        <v>1</v>
      </c>
      <c r="O85" s="94">
        <v>0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11</v>
      </c>
      <c r="D86" s="339" t="s">
        <v>335</v>
      </c>
      <c r="E86" s="92"/>
      <c r="F86" s="93">
        <v>1</v>
      </c>
      <c r="G86" s="93">
        <v>0</v>
      </c>
      <c r="H86" s="93">
        <v>0</v>
      </c>
      <c r="I86" s="93">
        <v>0</v>
      </c>
      <c r="J86" s="93">
        <v>3</v>
      </c>
      <c r="K86" s="93">
        <v>0</v>
      </c>
      <c r="L86" s="93">
        <v>2</v>
      </c>
      <c r="M86" s="93">
        <v>1</v>
      </c>
      <c r="N86" s="93">
        <v>2</v>
      </c>
      <c r="O86" s="94">
        <v>0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31</v>
      </c>
      <c r="G90" s="100">
        <f t="shared" si="15"/>
        <v>1</v>
      </c>
      <c r="H90" s="100">
        <f t="shared" si="15"/>
        <v>14</v>
      </c>
      <c r="I90" s="100">
        <f t="shared" si="15"/>
        <v>5</v>
      </c>
      <c r="J90" s="100">
        <f t="shared" si="15"/>
        <v>23</v>
      </c>
      <c r="K90" s="100">
        <f t="shared" si="15"/>
        <v>6</v>
      </c>
      <c r="L90" s="100">
        <f t="shared" si="15"/>
        <v>12</v>
      </c>
      <c r="M90" s="100">
        <f t="shared" si="15"/>
        <v>5</v>
      </c>
      <c r="N90" s="100">
        <f t="shared" si="15"/>
        <v>14</v>
      </c>
      <c r="O90" s="101">
        <f t="shared" si="15"/>
        <v>68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355</v>
      </c>
      <c r="E93" s="10" t="s">
        <v>642</v>
      </c>
      <c r="F93" s="104">
        <v>35</v>
      </c>
      <c r="G93" s="104">
        <v>33</v>
      </c>
      <c r="H93" s="104">
        <v>0</v>
      </c>
      <c r="I93" s="104">
        <f>F93+G93+H93</f>
        <v>68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373</v>
      </c>
      <c r="E94" s="10" t="s">
        <v>643</v>
      </c>
      <c r="F94" s="104">
        <v>65</v>
      </c>
      <c r="G94" s="104">
        <v>59</v>
      </c>
      <c r="H94" s="104">
        <v>0</v>
      </c>
      <c r="I94" s="104">
        <f>F94+G94+H94</f>
        <v>124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229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15</v>
      </c>
      <c r="D100" s="338" t="s">
        <v>317</v>
      </c>
      <c r="E100" s="87"/>
      <c r="F100" s="88">
        <v>1</v>
      </c>
      <c r="G100" s="88">
        <v>0</v>
      </c>
      <c r="H100" s="88">
        <v>2</v>
      </c>
      <c r="I100" s="88">
        <v>1</v>
      </c>
      <c r="J100" s="88">
        <v>4</v>
      </c>
      <c r="K100" s="88">
        <v>0</v>
      </c>
      <c r="L100" s="88">
        <v>2</v>
      </c>
      <c r="M100" s="88">
        <v>1</v>
      </c>
      <c r="N100" s="88">
        <v>1</v>
      </c>
      <c r="O100" s="89">
        <v>3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13</v>
      </c>
      <c r="D101" s="339" t="s">
        <v>318</v>
      </c>
      <c r="E101" s="92"/>
      <c r="F101" s="93">
        <v>1</v>
      </c>
      <c r="G101" s="93">
        <v>0</v>
      </c>
      <c r="H101" s="93">
        <v>2</v>
      </c>
      <c r="I101" s="93">
        <v>0</v>
      </c>
      <c r="J101" s="93">
        <v>6</v>
      </c>
      <c r="K101" s="93">
        <v>1</v>
      </c>
      <c r="L101" s="93">
        <v>0</v>
      </c>
      <c r="M101" s="93">
        <v>0</v>
      </c>
      <c r="N101" s="93">
        <v>3</v>
      </c>
      <c r="O101" s="94">
        <v>2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3</v>
      </c>
      <c r="D102" s="339" t="s">
        <v>328</v>
      </c>
      <c r="E102" s="92"/>
      <c r="F102" s="93">
        <v>3</v>
      </c>
      <c r="G102" s="93">
        <v>1</v>
      </c>
      <c r="H102" s="93">
        <v>0</v>
      </c>
      <c r="I102" s="93">
        <v>0</v>
      </c>
      <c r="J102" s="93">
        <v>4</v>
      </c>
      <c r="K102" s="93">
        <v>0</v>
      </c>
      <c r="L102" s="93">
        <v>3</v>
      </c>
      <c r="M102" s="93">
        <v>0</v>
      </c>
      <c r="N102" s="93">
        <v>5</v>
      </c>
      <c r="O102" s="94">
        <v>9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10</v>
      </c>
      <c r="D103" s="339" t="s">
        <v>329</v>
      </c>
      <c r="E103" s="92"/>
      <c r="F103" s="93">
        <v>0</v>
      </c>
      <c r="G103" s="93">
        <v>0</v>
      </c>
      <c r="H103" s="93">
        <v>0</v>
      </c>
      <c r="I103" s="93">
        <v>0</v>
      </c>
      <c r="J103" s="93">
        <v>3</v>
      </c>
      <c r="K103" s="93">
        <v>0</v>
      </c>
      <c r="L103" s="93">
        <v>1</v>
      </c>
      <c r="M103" s="93">
        <v>0</v>
      </c>
      <c r="N103" s="93">
        <v>0</v>
      </c>
      <c r="O103" s="94">
        <v>0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12</v>
      </c>
      <c r="D104" s="339" t="s">
        <v>330</v>
      </c>
      <c r="E104" s="92"/>
      <c r="F104" s="93">
        <v>3</v>
      </c>
      <c r="G104" s="93">
        <v>0</v>
      </c>
      <c r="H104" s="93">
        <v>2</v>
      </c>
      <c r="I104" s="93">
        <v>1</v>
      </c>
      <c r="J104" s="93">
        <v>3</v>
      </c>
      <c r="K104" s="93">
        <v>0</v>
      </c>
      <c r="L104" s="93">
        <v>1</v>
      </c>
      <c r="M104" s="93">
        <v>0</v>
      </c>
      <c r="N104" s="93">
        <v>0</v>
      </c>
      <c r="O104" s="94">
        <v>7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9</v>
      </c>
      <c r="D105" s="339" t="s">
        <v>331</v>
      </c>
      <c r="E105" s="92"/>
      <c r="F105" s="93">
        <v>1</v>
      </c>
      <c r="G105" s="93">
        <v>0</v>
      </c>
      <c r="H105" s="93">
        <v>2</v>
      </c>
      <c r="I105" s="93">
        <v>0</v>
      </c>
      <c r="J105" s="93">
        <v>7</v>
      </c>
      <c r="K105" s="93">
        <v>0</v>
      </c>
      <c r="L105" s="93">
        <v>1</v>
      </c>
      <c r="M105" s="93">
        <v>1</v>
      </c>
      <c r="N105" s="93">
        <v>0</v>
      </c>
      <c r="O105" s="94">
        <v>2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6</v>
      </c>
      <c r="D106" s="339" t="s">
        <v>332</v>
      </c>
      <c r="E106" s="92"/>
      <c r="F106" s="93">
        <v>7</v>
      </c>
      <c r="G106" s="93">
        <v>1</v>
      </c>
      <c r="H106" s="93">
        <v>1</v>
      </c>
      <c r="I106" s="93">
        <v>0</v>
      </c>
      <c r="J106" s="93">
        <v>6</v>
      </c>
      <c r="K106" s="93">
        <v>0</v>
      </c>
      <c r="L106" s="93">
        <v>1</v>
      </c>
      <c r="M106" s="93">
        <v>0</v>
      </c>
      <c r="N106" s="93">
        <v>0</v>
      </c>
      <c r="O106" s="94">
        <v>17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7</v>
      </c>
      <c r="D107" s="339" t="s">
        <v>333</v>
      </c>
      <c r="E107" s="92"/>
      <c r="F107" s="93">
        <v>1</v>
      </c>
      <c r="G107" s="93">
        <v>0</v>
      </c>
      <c r="H107" s="93">
        <v>2</v>
      </c>
      <c r="I107" s="93">
        <v>0</v>
      </c>
      <c r="J107" s="93">
        <v>1</v>
      </c>
      <c r="K107" s="93">
        <v>0</v>
      </c>
      <c r="L107" s="93">
        <v>2</v>
      </c>
      <c r="M107" s="93">
        <v>0</v>
      </c>
      <c r="N107" s="93">
        <v>0</v>
      </c>
      <c r="O107" s="94">
        <v>2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5</v>
      </c>
      <c r="D108" s="339" t="s">
        <v>334</v>
      </c>
      <c r="E108" s="92"/>
      <c r="F108" s="93">
        <v>1</v>
      </c>
      <c r="G108" s="93">
        <v>0</v>
      </c>
      <c r="H108" s="93">
        <v>0</v>
      </c>
      <c r="I108" s="93">
        <v>0</v>
      </c>
      <c r="J108" s="93">
        <v>4</v>
      </c>
      <c r="K108" s="93">
        <v>1</v>
      </c>
      <c r="L108" s="93">
        <v>1</v>
      </c>
      <c r="M108" s="93">
        <v>0</v>
      </c>
      <c r="N108" s="93">
        <v>1</v>
      </c>
      <c r="O108" s="94">
        <v>2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11</v>
      </c>
      <c r="D109" s="339" t="s">
        <v>335</v>
      </c>
      <c r="E109" s="92"/>
      <c r="F109" s="93">
        <v>0</v>
      </c>
      <c r="G109" s="93">
        <v>0</v>
      </c>
      <c r="H109" s="93">
        <v>0</v>
      </c>
      <c r="I109" s="93">
        <v>0</v>
      </c>
      <c r="J109" s="93">
        <v>2</v>
      </c>
      <c r="K109" s="93">
        <v>0</v>
      </c>
      <c r="L109" s="93">
        <v>0</v>
      </c>
      <c r="M109" s="93">
        <v>0</v>
      </c>
      <c r="N109" s="93">
        <v>0</v>
      </c>
      <c r="O109" s="94">
        <v>0</v>
      </c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18</v>
      </c>
      <c r="G113" s="100">
        <f t="shared" si="16"/>
        <v>2</v>
      </c>
      <c r="H113" s="100">
        <f t="shared" si="16"/>
        <v>11</v>
      </c>
      <c r="I113" s="100">
        <f t="shared" si="16"/>
        <v>2</v>
      </c>
      <c r="J113" s="100">
        <f t="shared" si="16"/>
        <v>40</v>
      </c>
      <c r="K113" s="100">
        <f t="shared" si="16"/>
        <v>2</v>
      </c>
      <c r="L113" s="100">
        <f t="shared" si="16"/>
        <v>12</v>
      </c>
      <c r="M113" s="100">
        <f t="shared" si="16"/>
        <v>2</v>
      </c>
      <c r="N113" s="100">
        <f t="shared" si="16"/>
        <v>10</v>
      </c>
      <c r="O113" s="101">
        <f t="shared" si="16"/>
        <v>44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355</v>
      </c>
      <c r="E116" s="10" t="s">
        <v>642</v>
      </c>
      <c r="F116" s="104">
        <v>14</v>
      </c>
      <c r="G116" s="104">
        <v>30</v>
      </c>
      <c r="H116" s="104">
        <v>0</v>
      </c>
      <c r="I116" s="104">
        <f>F116+G116+H116</f>
        <v>44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230</v>
      </c>
      <c r="E117" s="10" t="s">
        <v>643</v>
      </c>
      <c r="F117" s="104">
        <v>17</v>
      </c>
      <c r="G117" s="104">
        <v>28</v>
      </c>
      <c r="H117" s="104">
        <v>0</v>
      </c>
      <c r="I117" s="104">
        <f>F117+G117+H117</f>
        <v>45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 ht="15" thickBot="1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 ht="15" thickBot="1">
      <c r="A119" s="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78" t="s">
        <v>180</v>
      </c>
      <c r="N119" s="79"/>
      <c r="O119" s="335"/>
      <c r="P119" s="9"/>
      <c r="Q119" s="9"/>
      <c r="R119" s="162"/>
      <c r="S119" s="162"/>
      <c r="T119" s="162"/>
      <c r="U119" s="162"/>
      <c r="V119" s="162"/>
    </row>
    <row r="120" spans="1:22" ht="15" thickBot="1">
      <c r="A120" s="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214"/>
      <c r="Q120" s="9"/>
      <c r="R120" s="162"/>
      <c r="S120" s="162"/>
      <c r="T120" s="162"/>
      <c r="U120" s="162"/>
      <c r="V120" s="162"/>
    </row>
    <row r="121" spans="1:22" ht="15" thickBot="1">
      <c r="A121" s="9"/>
      <c r="B121" s="11"/>
      <c r="C121" s="80" t="s">
        <v>625</v>
      </c>
      <c r="D121" s="81" t="s">
        <v>639</v>
      </c>
      <c r="E121" s="82" t="s">
        <v>626</v>
      </c>
      <c r="F121" s="83" t="s">
        <v>627</v>
      </c>
      <c r="G121" s="83" t="s">
        <v>628</v>
      </c>
      <c r="H121" s="83" t="s">
        <v>629</v>
      </c>
      <c r="I121" s="83" t="s">
        <v>630</v>
      </c>
      <c r="J121" s="83" t="s">
        <v>549</v>
      </c>
      <c r="K121" s="83" t="s">
        <v>631</v>
      </c>
      <c r="L121" s="83" t="s">
        <v>632</v>
      </c>
      <c r="M121" s="83" t="s">
        <v>633</v>
      </c>
      <c r="N121" s="83" t="s">
        <v>634</v>
      </c>
      <c r="O121" s="84" t="s">
        <v>635</v>
      </c>
      <c r="P121" s="9"/>
      <c r="Q121" s="9"/>
      <c r="R121" s="162"/>
      <c r="S121" s="162"/>
      <c r="T121" s="162"/>
      <c r="U121" s="162"/>
      <c r="V121" s="162"/>
    </row>
    <row r="122" spans="1:22" ht="15" thickBot="1">
      <c r="A122" s="9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9"/>
      <c r="Q122" s="9"/>
      <c r="R122" s="162"/>
      <c r="S122" s="162"/>
      <c r="T122" s="162"/>
      <c r="U122" s="162"/>
      <c r="V122" s="162"/>
    </row>
    <row r="123" spans="1:22" ht="15">
      <c r="A123" s="9"/>
      <c r="B123" s="86">
        <v>1</v>
      </c>
      <c r="C123" s="46">
        <v>15</v>
      </c>
      <c r="D123" s="338" t="s">
        <v>317</v>
      </c>
      <c r="E123" s="87"/>
      <c r="F123" s="88">
        <v>2</v>
      </c>
      <c r="G123" s="88">
        <v>0</v>
      </c>
      <c r="H123" s="88">
        <v>0</v>
      </c>
      <c r="I123" s="88">
        <v>0</v>
      </c>
      <c r="J123" s="88">
        <v>3</v>
      </c>
      <c r="K123" s="88">
        <v>1</v>
      </c>
      <c r="L123" s="88">
        <v>2</v>
      </c>
      <c r="M123" s="88">
        <v>0</v>
      </c>
      <c r="N123" s="88">
        <v>2</v>
      </c>
      <c r="O123" s="89">
        <v>4</v>
      </c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90">
        <v>2</v>
      </c>
      <c r="C124" s="50">
        <v>13</v>
      </c>
      <c r="D124" s="339" t="s">
        <v>318</v>
      </c>
      <c r="E124" s="92"/>
      <c r="F124" s="93">
        <v>2</v>
      </c>
      <c r="G124" s="93">
        <v>1</v>
      </c>
      <c r="H124" s="93">
        <v>0</v>
      </c>
      <c r="I124" s="93">
        <v>0</v>
      </c>
      <c r="J124" s="93">
        <v>3</v>
      </c>
      <c r="K124" s="93">
        <v>3</v>
      </c>
      <c r="L124" s="93">
        <v>2</v>
      </c>
      <c r="M124" s="93">
        <v>0</v>
      </c>
      <c r="N124" s="93">
        <v>3</v>
      </c>
      <c r="O124" s="94">
        <v>5</v>
      </c>
      <c r="P124" s="193"/>
      <c r="Q124" s="9"/>
      <c r="R124" s="162"/>
      <c r="S124" s="162"/>
      <c r="T124" s="162"/>
      <c r="U124" s="162"/>
      <c r="V124" s="162"/>
    </row>
    <row r="125" spans="1:22" ht="15">
      <c r="A125" s="9"/>
      <c r="B125" s="90">
        <v>3</v>
      </c>
      <c r="C125" s="50">
        <v>3</v>
      </c>
      <c r="D125" s="339" t="s">
        <v>328</v>
      </c>
      <c r="E125" s="92"/>
      <c r="F125" s="93">
        <v>3</v>
      </c>
      <c r="G125" s="93">
        <v>0</v>
      </c>
      <c r="H125" s="93">
        <v>6</v>
      </c>
      <c r="I125" s="93">
        <v>5</v>
      </c>
      <c r="J125" s="93">
        <v>5</v>
      </c>
      <c r="K125" s="93">
        <v>0</v>
      </c>
      <c r="L125" s="93">
        <v>2</v>
      </c>
      <c r="M125" s="93">
        <v>0</v>
      </c>
      <c r="N125" s="93">
        <v>4</v>
      </c>
      <c r="O125" s="94">
        <v>11</v>
      </c>
      <c r="P125" s="193"/>
      <c r="Q125" s="9"/>
      <c r="R125" s="162"/>
      <c r="S125" s="162"/>
      <c r="T125" s="162"/>
      <c r="U125" s="162"/>
      <c r="V125" s="162"/>
    </row>
    <row r="126" spans="1:22" ht="15">
      <c r="A126" s="9"/>
      <c r="B126" s="90">
        <v>4</v>
      </c>
      <c r="C126" s="50">
        <v>10</v>
      </c>
      <c r="D126" s="339" t="s">
        <v>329</v>
      </c>
      <c r="E126" s="92"/>
      <c r="F126" s="93">
        <v>1</v>
      </c>
      <c r="G126" s="93">
        <v>2</v>
      </c>
      <c r="H126" s="93">
        <v>0</v>
      </c>
      <c r="I126" s="93">
        <v>0</v>
      </c>
      <c r="J126" s="93">
        <v>5</v>
      </c>
      <c r="K126" s="93">
        <v>3</v>
      </c>
      <c r="L126" s="93">
        <v>0</v>
      </c>
      <c r="M126" s="93">
        <v>0</v>
      </c>
      <c r="N126" s="93">
        <v>2</v>
      </c>
      <c r="O126" s="94">
        <v>8</v>
      </c>
      <c r="P126" s="193"/>
      <c r="Q126" s="9"/>
      <c r="R126" s="162"/>
      <c r="S126" s="162"/>
      <c r="T126" s="162"/>
      <c r="U126" s="162"/>
      <c r="V126" s="162"/>
    </row>
    <row r="127" spans="1:22" ht="15">
      <c r="A127" s="9"/>
      <c r="B127" s="90">
        <v>5</v>
      </c>
      <c r="C127" s="50">
        <v>12</v>
      </c>
      <c r="D127" s="339" t="s">
        <v>330</v>
      </c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94"/>
      <c r="P127" s="193"/>
      <c r="Q127" s="9"/>
      <c r="R127" s="162"/>
      <c r="S127" s="162"/>
      <c r="T127" s="162"/>
      <c r="U127" s="162"/>
      <c r="V127" s="162"/>
    </row>
    <row r="128" spans="1:22" ht="15">
      <c r="A128" s="9"/>
      <c r="B128" s="90">
        <v>6</v>
      </c>
      <c r="C128" s="50">
        <v>9</v>
      </c>
      <c r="D128" s="339" t="s">
        <v>331</v>
      </c>
      <c r="E128" s="92"/>
      <c r="F128" s="93">
        <v>2</v>
      </c>
      <c r="G128" s="93">
        <v>0</v>
      </c>
      <c r="H128" s="93">
        <v>2</v>
      </c>
      <c r="I128" s="93">
        <v>0</v>
      </c>
      <c r="J128" s="93">
        <v>8</v>
      </c>
      <c r="K128" s="93">
        <v>1</v>
      </c>
      <c r="L128" s="93">
        <v>0</v>
      </c>
      <c r="M128" s="93">
        <v>0</v>
      </c>
      <c r="N128" s="93">
        <v>1</v>
      </c>
      <c r="O128" s="94">
        <v>4</v>
      </c>
      <c r="P128" s="9"/>
      <c r="Q128" s="9"/>
      <c r="R128" s="162"/>
      <c r="S128" s="162"/>
      <c r="T128" s="162"/>
      <c r="U128" s="162"/>
      <c r="V128" s="162"/>
    </row>
    <row r="129" spans="1:22" ht="15">
      <c r="A129" s="9"/>
      <c r="B129" s="90">
        <v>7</v>
      </c>
      <c r="C129" s="50">
        <v>6</v>
      </c>
      <c r="D129" s="339" t="s">
        <v>332</v>
      </c>
      <c r="E129" s="92"/>
      <c r="F129" s="93">
        <v>6</v>
      </c>
      <c r="G129" s="93">
        <v>1</v>
      </c>
      <c r="H129" s="93">
        <v>0</v>
      </c>
      <c r="I129" s="93">
        <v>0</v>
      </c>
      <c r="J129" s="93">
        <v>2</v>
      </c>
      <c r="K129" s="93">
        <v>2</v>
      </c>
      <c r="L129" s="93">
        <v>0</v>
      </c>
      <c r="M129" s="93">
        <v>0</v>
      </c>
      <c r="N129" s="93">
        <v>3</v>
      </c>
      <c r="O129" s="94">
        <v>15</v>
      </c>
      <c r="P129" s="193"/>
      <c r="Q129" s="9"/>
      <c r="R129" s="162"/>
      <c r="S129" s="162"/>
      <c r="T129" s="162"/>
      <c r="U129" s="162"/>
      <c r="V129" s="162"/>
    </row>
    <row r="130" spans="1:22" ht="15">
      <c r="A130" s="9"/>
      <c r="B130" s="90">
        <v>8</v>
      </c>
      <c r="C130" s="50">
        <v>7</v>
      </c>
      <c r="D130" s="339" t="s">
        <v>333</v>
      </c>
      <c r="E130" s="92"/>
      <c r="F130" s="93">
        <v>1</v>
      </c>
      <c r="G130" s="93">
        <v>0</v>
      </c>
      <c r="H130" s="93">
        <v>2</v>
      </c>
      <c r="I130" s="93">
        <v>1</v>
      </c>
      <c r="J130" s="93">
        <v>4</v>
      </c>
      <c r="K130" s="93">
        <v>0</v>
      </c>
      <c r="L130" s="93">
        <v>0</v>
      </c>
      <c r="M130" s="93">
        <v>0</v>
      </c>
      <c r="N130" s="93">
        <v>1</v>
      </c>
      <c r="O130" s="94">
        <v>3</v>
      </c>
      <c r="P130" s="193"/>
      <c r="Q130" s="9"/>
      <c r="R130" s="162"/>
      <c r="S130" s="162"/>
      <c r="T130" s="162"/>
      <c r="U130" s="162"/>
      <c r="V130" s="162"/>
    </row>
    <row r="131" spans="1:22" ht="15">
      <c r="A131" s="9"/>
      <c r="B131" s="90">
        <v>9</v>
      </c>
      <c r="C131" s="50">
        <v>5</v>
      </c>
      <c r="D131" s="339" t="s">
        <v>334</v>
      </c>
      <c r="E131" s="92"/>
      <c r="F131" s="93">
        <v>1</v>
      </c>
      <c r="G131" s="93">
        <v>0</v>
      </c>
      <c r="H131" s="93">
        <v>0</v>
      </c>
      <c r="I131" s="93">
        <v>0</v>
      </c>
      <c r="J131" s="93">
        <v>1</v>
      </c>
      <c r="K131" s="93">
        <v>1</v>
      </c>
      <c r="L131" s="93">
        <v>0</v>
      </c>
      <c r="M131" s="93">
        <v>2</v>
      </c>
      <c r="N131" s="93">
        <v>0</v>
      </c>
      <c r="O131" s="94">
        <v>2</v>
      </c>
      <c r="P131" s="193"/>
      <c r="Q131" s="9"/>
      <c r="R131" s="162"/>
      <c r="S131" s="162"/>
      <c r="T131" s="162"/>
      <c r="U131" s="162"/>
      <c r="V131" s="162"/>
    </row>
    <row r="132" spans="1:22" ht="15">
      <c r="A132" s="9"/>
      <c r="B132" s="90">
        <v>10</v>
      </c>
      <c r="C132" s="50">
        <v>11</v>
      </c>
      <c r="D132" s="339" t="s">
        <v>335</v>
      </c>
      <c r="E132" s="92"/>
      <c r="F132" s="93">
        <v>3</v>
      </c>
      <c r="G132" s="93">
        <v>1</v>
      </c>
      <c r="H132" s="93">
        <v>2</v>
      </c>
      <c r="I132" s="93">
        <v>1</v>
      </c>
      <c r="J132" s="93">
        <v>2</v>
      </c>
      <c r="K132" s="93">
        <v>0</v>
      </c>
      <c r="L132" s="93">
        <v>1</v>
      </c>
      <c r="M132" s="93">
        <v>1</v>
      </c>
      <c r="N132" s="93">
        <v>0</v>
      </c>
      <c r="O132" s="94">
        <v>10</v>
      </c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90">
        <v>11</v>
      </c>
      <c r="C133" s="91"/>
      <c r="D133" s="107"/>
      <c r="E133" s="92"/>
      <c r="F133" s="93"/>
      <c r="G133" s="93"/>
      <c r="H133" s="93"/>
      <c r="I133" s="93"/>
      <c r="J133" s="93"/>
      <c r="K133" s="93"/>
      <c r="L133" s="93"/>
      <c r="M133" s="93"/>
      <c r="N133" s="93"/>
      <c r="O133" s="94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90">
        <v>12</v>
      </c>
      <c r="C134" s="91"/>
      <c r="D134" s="107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94"/>
      <c r="P134" s="193"/>
      <c r="Q134" s="9"/>
      <c r="R134" s="162"/>
      <c r="S134" s="162"/>
      <c r="T134" s="162"/>
      <c r="U134" s="162"/>
      <c r="V134" s="162"/>
    </row>
    <row r="135" spans="1:22" ht="15" thickBot="1">
      <c r="A135" s="9"/>
      <c r="B135" s="11"/>
      <c r="C135" s="11"/>
      <c r="D135" s="11"/>
      <c r="E135" s="11"/>
      <c r="F135" s="11"/>
      <c r="G135" s="11" t="s">
        <v>640</v>
      </c>
      <c r="H135" s="11" t="s">
        <v>640</v>
      </c>
      <c r="I135" s="11"/>
      <c r="J135" s="11"/>
      <c r="K135" s="11"/>
      <c r="L135" s="11"/>
      <c r="M135" s="11"/>
      <c r="N135" s="11"/>
      <c r="O135" s="11"/>
      <c r="P135" s="193"/>
      <c r="Q135" s="9"/>
      <c r="R135" s="162"/>
      <c r="S135" s="162"/>
      <c r="T135" s="162"/>
      <c r="U135" s="162"/>
      <c r="V135" s="162"/>
    </row>
    <row r="136" spans="1:22" ht="15" thickBot="1">
      <c r="A136" s="9"/>
      <c r="B136" s="11"/>
      <c r="C136" s="11"/>
      <c r="D136" s="99" t="s">
        <v>637</v>
      </c>
      <c r="E136" s="100">
        <v>0</v>
      </c>
      <c r="F136" s="100">
        <f t="shared" ref="F136" si="17">SUM(F123:F135)</f>
        <v>21</v>
      </c>
      <c r="G136" s="100">
        <f t="shared" ref="G136" si="18">SUM(G123:G135)</f>
        <v>5</v>
      </c>
      <c r="H136" s="100">
        <f t="shared" ref="H136" si="19">SUM(H123:H135)</f>
        <v>12</v>
      </c>
      <c r="I136" s="100">
        <f t="shared" ref="I136" si="20">SUM(I123:I135)</f>
        <v>7</v>
      </c>
      <c r="J136" s="100">
        <f t="shared" ref="J136" si="21">SUM(J123:J135)</f>
        <v>33</v>
      </c>
      <c r="K136" s="100">
        <f t="shared" ref="K136" si="22">SUM(K123:K135)</f>
        <v>11</v>
      </c>
      <c r="L136" s="100">
        <f t="shared" ref="L136" si="23">SUM(L123:L135)</f>
        <v>7</v>
      </c>
      <c r="M136" s="100">
        <f t="shared" ref="M136" si="24">SUM(M123:M135)</f>
        <v>3</v>
      </c>
      <c r="N136" s="100">
        <f t="shared" ref="N136" si="25">SUM(N123:N135)</f>
        <v>16</v>
      </c>
      <c r="O136" s="101">
        <f t="shared" ref="O136" si="26">SUM(O123:O135)</f>
        <v>62</v>
      </c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11"/>
      <c r="C137" s="11"/>
      <c r="D137" s="11"/>
      <c r="E137" s="11"/>
      <c r="F137" s="11"/>
      <c r="G137" s="11" t="s">
        <v>640</v>
      </c>
      <c r="H137" s="11" t="s">
        <v>640</v>
      </c>
      <c r="I137" s="11"/>
      <c r="J137" s="11"/>
      <c r="K137" s="11"/>
      <c r="L137" s="11"/>
      <c r="M137" s="11"/>
      <c r="N137" s="11"/>
      <c r="O137" s="11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11"/>
      <c r="C138" s="11"/>
      <c r="D138" s="11"/>
      <c r="E138" s="11"/>
      <c r="F138" s="103" t="s">
        <v>644</v>
      </c>
      <c r="G138" s="103" t="s">
        <v>645</v>
      </c>
      <c r="H138" s="103" t="s">
        <v>647</v>
      </c>
      <c r="I138" s="103" t="s">
        <v>646</v>
      </c>
      <c r="J138" s="11"/>
      <c r="K138" s="11"/>
      <c r="L138" s="11"/>
      <c r="M138" s="11"/>
      <c r="N138" s="11"/>
      <c r="O138" s="11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11"/>
      <c r="C139" s="11"/>
      <c r="D139" s="10" t="s">
        <v>355</v>
      </c>
      <c r="E139" s="10" t="s">
        <v>642</v>
      </c>
      <c r="F139" s="104">
        <v>22</v>
      </c>
      <c r="G139" s="104">
        <v>42</v>
      </c>
      <c r="H139" s="104">
        <v>0</v>
      </c>
      <c r="I139" s="104">
        <f>F139+G139+H139</f>
        <v>64</v>
      </c>
      <c r="J139" s="105"/>
      <c r="K139" s="105"/>
      <c r="L139" s="105"/>
      <c r="M139" s="105"/>
      <c r="N139" s="105"/>
      <c r="O139" s="105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11"/>
      <c r="C140" s="11"/>
      <c r="D140" s="10" t="s">
        <v>181</v>
      </c>
      <c r="E140" s="10" t="s">
        <v>643</v>
      </c>
      <c r="F140" s="104">
        <v>34</v>
      </c>
      <c r="G140" s="104">
        <v>33</v>
      </c>
      <c r="H140" s="104">
        <v>0</v>
      </c>
      <c r="I140" s="104">
        <f>F140+G140+H140</f>
        <v>67</v>
      </c>
      <c r="J140" s="105"/>
      <c r="K140" s="105"/>
      <c r="L140" s="105"/>
      <c r="M140" s="105"/>
      <c r="N140" s="105"/>
      <c r="O140" s="105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6">
    <sortCondition ref="C58:C66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V201"/>
  <sheetViews>
    <sheetView topLeftCell="B1" zoomScale="96" zoomScaleNormal="96" zoomScalePageLayoutView="96" workbookViewId="0">
      <selection activeCell="C2" sqref="C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322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</v>
      </c>
      <c r="D12" s="338" t="s">
        <v>100</v>
      </c>
      <c r="E12" s="48">
        <v>3</v>
      </c>
      <c r="F12" s="113">
        <f t="shared" ref="F12:O12" si="0">F54+F77+F100+F124+F147</f>
        <v>16</v>
      </c>
      <c r="G12" s="113">
        <f t="shared" si="0"/>
        <v>22</v>
      </c>
      <c r="H12" s="113">
        <f t="shared" si="0"/>
        <v>5</v>
      </c>
      <c r="I12" s="113">
        <f t="shared" si="0"/>
        <v>4</v>
      </c>
      <c r="J12" s="113">
        <f t="shared" si="0"/>
        <v>10</v>
      </c>
      <c r="K12" s="113">
        <f t="shared" si="0"/>
        <v>18</v>
      </c>
      <c r="L12" s="113">
        <f t="shared" si="0"/>
        <v>9</v>
      </c>
      <c r="M12" s="113">
        <f t="shared" si="0"/>
        <v>1</v>
      </c>
      <c r="N12" s="113">
        <f t="shared" si="0"/>
        <v>4</v>
      </c>
      <c r="O12" s="139">
        <f t="shared" si="0"/>
        <v>102</v>
      </c>
      <c r="P12" s="134">
        <f t="shared" ref="P12:P23" si="1">O12/E12</f>
        <v>34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</v>
      </c>
      <c r="D13" s="339" t="s">
        <v>102</v>
      </c>
      <c r="E13" s="52">
        <v>3</v>
      </c>
      <c r="F13" s="53">
        <f t="shared" ref="F13:O13" si="2">F55+F78+F101+F125+F148</f>
        <v>10</v>
      </c>
      <c r="G13" s="53">
        <f t="shared" si="2"/>
        <v>0</v>
      </c>
      <c r="H13" s="53">
        <f t="shared" si="2"/>
        <v>2</v>
      </c>
      <c r="I13" s="53">
        <f t="shared" si="2"/>
        <v>1</v>
      </c>
      <c r="J13" s="53">
        <f t="shared" si="2"/>
        <v>16</v>
      </c>
      <c r="K13" s="53">
        <f t="shared" si="2"/>
        <v>7</v>
      </c>
      <c r="L13" s="53">
        <f t="shared" si="2"/>
        <v>2</v>
      </c>
      <c r="M13" s="53">
        <f t="shared" si="2"/>
        <v>7</v>
      </c>
      <c r="N13" s="53">
        <f t="shared" si="2"/>
        <v>3</v>
      </c>
      <c r="O13" s="54">
        <f t="shared" si="2"/>
        <v>21</v>
      </c>
      <c r="P13" s="134">
        <f t="shared" si="1"/>
        <v>7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</v>
      </c>
      <c r="D14" s="339" t="s">
        <v>104</v>
      </c>
      <c r="E14" s="52">
        <v>3</v>
      </c>
      <c r="F14" s="53">
        <f t="shared" ref="F14:O14" si="3">F56+F79+F102+F126+F149</f>
        <v>3</v>
      </c>
      <c r="G14" s="53">
        <f t="shared" si="3"/>
        <v>0</v>
      </c>
      <c r="H14" s="53">
        <f t="shared" si="3"/>
        <v>3</v>
      </c>
      <c r="I14" s="53">
        <f t="shared" si="3"/>
        <v>1</v>
      </c>
      <c r="J14" s="53">
        <f t="shared" si="3"/>
        <v>13</v>
      </c>
      <c r="K14" s="53">
        <f t="shared" si="3"/>
        <v>13</v>
      </c>
      <c r="L14" s="53">
        <f t="shared" si="3"/>
        <v>11</v>
      </c>
      <c r="M14" s="53">
        <f t="shared" si="3"/>
        <v>2</v>
      </c>
      <c r="N14" s="53">
        <f t="shared" si="3"/>
        <v>3</v>
      </c>
      <c r="O14" s="54">
        <f t="shared" si="3"/>
        <v>5</v>
      </c>
      <c r="P14" s="134">
        <f t="shared" si="1"/>
        <v>1.6666666666666667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4</v>
      </c>
      <c r="D15" s="339" t="s">
        <v>106</v>
      </c>
      <c r="E15" s="52">
        <v>3</v>
      </c>
      <c r="F15" s="53">
        <f t="shared" ref="F15:O15" si="4">F57+F80+F103+F127+F150</f>
        <v>15</v>
      </c>
      <c r="G15" s="53">
        <f t="shared" si="4"/>
        <v>2</v>
      </c>
      <c r="H15" s="53">
        <f t="shared" si="4"/>
        <v>8</v>
      </c>
      <c r="I15" s="53">
        <f t="shared" si="4"/>
        <v>4</v>
      </c>
      <c r="J15" s="53">
        <f t="shared" si="4"/>
        <v>20</v>
      </c>
      <c r="K15" s="53">
        <f t="shared" si="4"/>
        <v>13</v>
      </c>
      <c r="L15" s="53">
        <f t="shared" si="4"/>
        <v>5</v>
      </c>
      <c r="M15" s="53">
        <f t="shared" si="4"/>
        <v>2</v>
      </c>
      <c r="N15" s="53">
        <f t="shared" si="4"/>
        <v>9</v>
      </c>
      <c r="O15" s="54">
        <f t="shared" si="4"/>
        <v>42</v>
      </c>
      <c r="P15" s="134">
        <f t="shared" si="1"/>
        <v>14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5</v>
      </c>
      <c r="D16" s="339" t="s">
        <v>110</v>
      </c>
      <c r="E16" s="52">
        <v>1</v>
      </c>
      <c r="F16" s="53">
        <f t="shared" ref="F16:O16" si="5">F58+F81+F104+F128+F151</f>
        <v>0</v>
      </c>
      <c r="G16" s="53">
        <f t="shared" si="5"/>
        <v>1</v>
      </c>
      <c r="H16" s="53">
        <f t="shared" si="5"/>
        <v>3</v>
      </c>
      <c r="I16" s="53">
        <f t="shared" si="5"/>
        <v>1</v>
      </c>
      <c r="J16" s="53">
        <f t="shared" si="5"/>
        <v>2</v>
      </c>
      <c r="K16" s="53">
        <f t="shared" si="5"/>
        <v>3</v>
      </c>
      <c r="L16" s="53">
        <f t="shared" si="5"/>
        <v>4</v>
      </c>
      <c r="M16" s="53">
        <f t="shared" si="5"/>
        <v>0</v>
      </c>
      <c r="N16" s="53">
        <f t="shared" si="5"/>
        <v>4</v>
      </c>
      <c r="O16" s="54">
        <f t="shared" si="5"/>
        <v>4</v>
      </c>
      <c r="P16" s="134">
        <f t="shared" si="1"/>
        <v>4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10</v>
      </c>
      <c r="D17" s="339" t="s">
        <v>108</v>
      </c>
      <c r="E17" s="52">
        <v>3</v>
      </c>
      <c r="F17" s="53">
        <f t="shared" ref="F17:O17" si="6">F59+F82+F105+F129+F152</f>
        <v>10</v>
      </c>
      <c r="G17" s="53">
        <f t="shared" si="6"/>
        <v>0</v>
      </c>
      <c r="H17" s="53">
        <f t="shared" si="6"/>
        <v>7</v>
      </c>
      <c r="I17" s="53">
        <f t="shared" si="6"/>
        <v>4</v>
      </c>
      <c r="J17" s="53">
        <f t="shared" si="6"/>
        <v>15</v>
      </c>
      <c r="K17" s="53">
        <f t="shared" si="6"/>
        <v>11</v>
      </c>
      <c r="L17" s="53">
        <f t="shared" si="6"/>
        <v>6</v>
      </c>
      <c r="M17" s="53">
        <f t="shared" si="6"/>
        <v>2</v>
      </c>
      <c r="N17" s="53">
        <f t="shared" si="6"/>
        <v>7</v>
      </c>
      <c r="O17" s="54">
        <f t="shared" si="6"/>
        <v>24</v>
      </c>
      <c r="P17" s="134">
        <f t="shared" si="1"/>
        <v>8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11</v>
      </c>
      <c r="D18" s="339" t="s">
        <v>112</v>
      </c>
      <c r="E18" s="52">
        <v>3</v>
      </c>
      <c r="F18" s="53">
        <f t="shared" ref="F18:O18" si="7">F60+F83+F106+F130+F153</f>
        <v>31</v>
      </c>
      <c r="G18" s="53">
        <f t="shared" si="7"/>
        <v>3</v>
      </c>
      <c r="H18" s="53">
        <f t="shared" si="7"/>
        <v>12</v>
      </c>
      <c r="I18" s="53">
        <f t="shared" si="7"/>
        <v>3</v>
      </c>
      <c r="J18" s="53">
        <f t="shared" si="7"/>
        <v>32</v>
      </c>
      <c r="K18" s="53">
        <f t="shared" si="7"/>
        <v>25</v>
      </c>
      <c r="L18" s="53">
        <f t="shared" si="7"/>
        <v>10</v>
      </c>
      <c r="M18" s="53">
        <f t="shared" si="7"/>
        <v>0</v>
      </c>
      <c r="N18" s="53">
        <f t="shared" si="7"/>
        <v>8</v>
      </c>
      <c r="O18" s="54">
        <f t="shared" si="7"/>
        <v>74</v>
      </c>
      <c r="P18" s="134">
        <f t="shared" si="1"/>
        <v>24.666666666666668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20</v>
      </c>
      <c r="D19" s="339" t="s">
        <v>114</v>
      </c>
      <c r="E19" s="52">
        <v>3</v>
      </c>
      <c r="F19" s="53">
        <f t="shared" ref="F19:O19" si="8">F61+F84+F107+F131+F154</f>
        <v>9</v>
      </c>
      <c r="G19" s="53">
        <f t="shared" si="8"/>
        <v>2</v>
      </c>
      <c r="H19" s="53">
        <f t="shared" si="8"/>
        <v>2</v>
      </c>
      <c r="I19" s="53">
        <f t="shared" si="8"/>
        <v>1</v>
      </c>
      <c r="J19" s="53">
        <f t="shared" si="8"/>
        <v>19</v>
      </c>
      <c r="K19" s="53">
        <f t="shared" si="8"/>
        <v>10</v>
      </c>
      <c r="L19" s="53">
        <f t="shared" si="8"/>
        <v>4</v>
      </c>
      <c r="M19" s="53">
        <f t="shared" si="8"/>
        <v>3</v>
      </c>
      <c r="N19" s="53">
        <f t="shared" si="8"/>
        <v>5</v>
      </c>
      <c r="O19" s="54">
        <f t="shared" si="8"/>
        <v>25</v>
      </c>
      <c r="P19" s="134">
        <f t="shared" si="1"/>
        <v>8.3333333333333339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23</v>
      </c>
      <c r="D20" s="339" t="s">
        <v>115</v>
      </c>
      <c r="E20" s="52">
        <v>0</v>
      </c>
      <c r="F20" s="53">
        <f t="shared" ref="F20:O20" si="9">F62+F85+F108+F132+F155</f>
        <v>0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1</v>
      </c>
      <c r="M20" s="53">
        <f t="shared" si="9"/>
        <v>0</v>
      </c>
      <c r="N20" s="53">
        <f t="shared" si="9"/>
        <v>0</v>
      </c>
      <c r="O20" s="54">
        <f t="shared" si="9"/>
        <v>0</v>
      </c>
      <c r="P20" s="134" t="e">
        <f t="shared" si="1"/>
        <v>#DIV/0!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34</v>
      </c>
      <c r="D21" s="339" t="s">
        <v>117</v>
      </c>
      <c r="E21" s="52">
        <v>1</v>
      </c>
      <c r="F21" s="53">
        <f t="shared" ref="F21:O21" si="10">F63+F86+F109+F133+F156</f>
        <v>5</v>
      </c>
      <c r="G21" s="53">
        <f t="shared" si="10"/>
        <v>0</v>
      </c>
      <c r="H21" s="53">
        <f t="shared" si="10"/>
        <v>1</v>
      </c>
      <c r="I21" s="53">
        <f t="shared" si="10"/>
        <v>0</v>
      </c>
      <c r="J21" s="53">
        <f t="shared" si="10"/>
        <v>7</v>
      </c>
      <c r="K21" s="53">
        <f t="shared" si="10"/>
        <v>2</v>
      </c>
      <c r="L21" s="53">
        <f t="shared" si="10"/>
        <v>0</v>
      </c>
      <c r="M21" s="53">
        <f t="shared" si="10"/>
        <v>0</v>
      </c>
      <c r="N21" s="53">
        <f t="shared" si="10"/>
        <v>4</v>
      </c>
      <c r="O21" s="54">
        <f t="shared" si="10"/>
        <v>10</v>
      </c>
      <c r="P21" s="134">
        <f t="shared" si="1"/>
        <v>10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>
        <v>50</v>
      </c>
      <c r="D22" s="339" t="s">
        <v>119</v>
      </c>
      <c r="E22" s="52">
        <v>3</v>
      </c>
      <c r="F22" s="53">
        <f t="shared" ref="F22:O22" si="11">F64+F87+F110+F134+F157</f>
        <v>1</v>
      </c>
      <c r="G22" s="53">
        <f t="shared" si="11"/>
        <v>2</v>
      </c>
      <c r="H22" s="53">
        <f t="shared" si="11"/>
        <v>0</v>
      </c>
      <c r="I22" s="53">
        <f t="shared" si="11"/>
        <v>0</v>
      </c>
      <c r="J22" s="53">
        <f t="shared" si="11"/>
        <v>12</v>
      </c>
      <c r="K22" s="53">
        <f t="shared" si="11"/>
        <v>3</v>
      </c>
      <c r="L22" s="53">
        <f t="shared" si="11"/>
        <v>0</v>
      </c>
      <c r="M22" s="53">
        <f t="shared" si="11"/>
        <v>1</v>
      </c>
      <c r="N22" s="53">
        <f t="shared" si="11"/>
        <v>1</v>
      </c>
      <c r="O22" s="54">
        <f t="shared" si="11"/>
        <v>8</v>
      </c>
      <c r="P22" s="134">
        <f t="shared" si="1"/>
        <v>2.6666666666666665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3</v>
      </c>
      <c r="F25" s="60">
        <f t="shared" ref="F25:O25" si="13">SUM(F12:F24)</f>
        <v>100</v>
      </c>
      <c r="G25" s="60">
        <f t="shared" si="13"/>
        <v>32</v>
      </c>
      <c r="H25" s="60">
        <f t="shared" si="13"/>
        <v>43</v>
      </c>
      <c r="I25" s="60">
        <f t="shared" si="13"/>
        <v>19</v>
      </c>
      <c r="J25" s="60">
        <f t="shared" si="13"/>
        <v>146</v>
      </c>
      <c r="K25" s="60">
        <f t="shared" si="13"/>
        <v>105</v>
      </c>
      <c r="L25" s="60">
        <f t="shared" si="13"/>
        <v>52</v>
      </c>
      <c r="M25" s="60">
        <f t="shared" si="13"/>
        <v>18</v>
      </c>
      <c r="N25" s="60">
        <f t="shared" si="13"/>
        <v>48</v>
      </c>
      <c r="O25" s="61">
        <f t="shared" si="13"/>
        <v>315</v>
      </c>
      <c r="P25" s="134">
        <f>O25/E25</f>
        <v>105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381</v>
      </c>
      <c r="I31" s="70">
        <v>1</v>
      </c>
      <c r="J31" s="70">
        <v>0</v>
      </c>
      <c r="K31" s="70">
        <v>124</v>
      </c>
      <c r="L31" s="70" t="s">
        <v>588</v>
      </c>
      <c r="M31" s="69"/>
      <c r="N31" s="330" t="s">
        <v>384</v>
      </c>
      <c r="O31" s="69"/>
      <c r="P31" s="70">
        <v>68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238</v>
      </c>
      <c r="I32" s="70">
        <v>1</v>
      </c>
      <c r="J32" s="70">
        <v>0</v>
      </c>
      <c r="K32" s="70">
        <v>119</v>
      </c>
      <c r="L32" s="70" t="s">
        <v>588</v>
      </c>
      <c r="M32" s="66"/>
      <c r="N32" s="331" t="s">
        <v>239</v>
      </c>
      <c r="O32" s="66"/>
      <c r="P32" s="70">
        <v>69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18</v>
      </c>
      <c r="I33" s="70">
        <v>0</v>
      </c>
      <c r="J33" s="70">
        <v>1</v>
      </c>
      <c r="K33" s="70">
        <v>72</v>
      </c>
      <c r="L33" s="70" t="s">
        <v>588</v>
      </c>
      <c r="M33" s="66"/>
      <c r="N33" s="331" t="s">
        <v>19</v>
      </c>
      <c r="O33" s="66"/>
      <c r="P33" s="70">
        <v>82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383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2</v>
      </c>
      <c r="J35" s="85">
        <v>1</v>
      </c>
      <c r="K35" s="70">
        <v>0</v>
      </c>
      <c r="L35" s="70"/>
      <c r="M35" s="13"/>
      <c r="N35" s="13"/>
      <c r="O35" s="13"/>
      <c r="P35" s="332"/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385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380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</v>
      </c>
      <c r="D54" s="338" t="s">
        <v>323</v>
      </c>
      <c r="E54" s="87"/>
      <c r="F54" s="88">
        <v>8</v>
      </c>
      <c r="G54" s="88">
        <v>11</v>
      </c>
      <c r="H54" s="88">
        <v>2</v>
      </c>
      <c r="I54" s="88">
        <v>2</v>
      </c>
      <c r="J54" s="88">
        <v>6</v>
      </c>
      <c r="K54" s="88">
        <v>8</v>
      </c>
      <c r="L54" s="88">
        <v>4</v>
      </c>
      <c r="M54" s="88">
        <v>1</v>
      </c>
      <c r="N54" s="88">
        <v>0</v>
      </c>
      <c r="O54" s="89">
        <v>51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</v>
      </c>
      <c r="D55" s="339" t="s">
        <v>277</v>
      </c>
      <c r="E55" s="92"/>
      <c r="F55" s="93">
        <v>4</v>
      </c>
      <c r="G55" s="93">
        <v>0</v>
      </c>
      <c r="H55" s="93">
        <v>0</v>
      </c>
      <c r="I55" s="93">
        <v>0</v>
      </c>
      <c r="J55" s="93">
        <v>8</v>
      </c>
      <c r="K55" s="93">
        <v>4</v>
      </c>
      <c r="L55" s="93">
        <v>0</v>
      </c>
      <c r="M55" s="93">
        <v>4</v>
      </c>
      <c r="N55" s="93">
        <v>0</v>
      </c>
      <c r="O55" s="94">
        <v>8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</v>
      </c>
      <c r="D56" s="339" t="s">
        <v>279</v>
      </c>
      <c r="E56" s="92"/>
      <c r="F56" s="93">
        <v>2</v>
      </c>
      <c r="G56" s="93">
        <v>0</v>
      </c>
      <c r="H56" s="93">
        <v>3</v>
      </c>
      <c r="I56" s="93">
        <v>1</v>
      </c>
      <c r="J56" s="93">
        <v>4</v>
      </c>
      <c r="K56" s="93">
        <v>4</v>
      </c>
      <c r="L56" s="93">
        <v>4</v>
      </c>
      <c r="M56" s="93">
        <v>2</v>
      </c>
      <c r="N56" s="93">
        <v>2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4</v>
      </c>
      <c r="D57" s="339" t="s">
        <v>278</v>
      </c>
      <c r="E57" s="92"/>
      <c r="F57" s="93">
        <v>6</v>
      </c>
      <c r="G57" s="93">
        <v>0</v>
      </c>
      <c r="H57" s="93">
        <v>5</v>
      </c>
      <c r="I57" s="93">
        <v>4</v>
      </c>
      <c r="J57" s="93">
        <v>6</v>
      </c>
      <c r="K57" s="93">
        <v>4</v>
      </c>
      <c r="L57" s="93">
        <v>2</v>
      </c>
      <c r="M57" s="93">
        <v>2</v>
      </c>
      <c r="N57" s="93">
        <v>3</v>
      </c>
      <c r="O57" s="94">
        <v>18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5</v>
      </c>
      <c r="D58" s="339" t="s">
        <v>280</v>
      </c>
      <c r="E58" s="92"/>
      <c r="F58" s="93"/>
      <c r="G58" s="93"/>
      <c r="H58" s="93"/>
      <c r="I58" s="93"/>
      <c r="J58" s="93"/>
      <c r="K58" s="93"/>
      <c r="L58" s="93"/>
      <c r="M58" s="93"/>
      <c r="N58" s="93"/>
      <c r="O58" s="94"/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10</v>
      </c>
      <c r="D59" s="339" t="s">
        <v>281</v>
      </c>
      <c r="E59" s="92"/>
      <c r="F59" s="93">
        <v>4</v>
      </c>
      <c r="G59" s="93">
        <v>0</v>
      </c>
      <c r="H59" s="93">
        <v>2</v>
      </c>
      <c r="I59" s="93">
        <v>2</v>
      </c>
      <c r="J59" s="93">
        <v>6</v>
      </c>
      <c r="K59" s="93">
        <v>6</v>
      </c>
      <c r="L59" s="93">
        <v>2</v>
      </c>
      <c r="M59" s="93">
        <v>1</v>
      </c>
      <c r="N59" s="93">
        <v>2</v>
      </c>
      <c r="O59" s="94">
        <v>10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11</v>
      </c>
      <c r="D60" s="339" t="s">
        <v>324</v>
      </c>
      <c r="E60" s="92"/>
      <c r="F60" s="93">
        <v>12</v>
      </c>
      <c r="G60" s="93">
        <v>0</v>
      </c>
      <c r="H60" s="93">
        <v>0</v>
      </c>
      <c r="I60" s="93">
        <v>0</v>
      </c>
      <c r="J60" s="93">
        <v>10</v>
      </c>
      <c r="K60" s="93">
        <v>7</v>
      </c>
      <c r="L60" s="93">
        <v>2</v>
      </c>
      <c r="M60" s="93">
        <v>0</v>
      </c>
      <c r="N60" s="93">
        <v>3</v>
      </c>
      <c r="O60" s="94">
        <v>24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20</v>
      </c>
      <c r="D61" s="339" t="s">
        <v>282</v>
      </c>
      <c r="E61" s="92"/>
      <c r="F61" s="93">
        <v>2</v>
      </c>
      <c r="G61" s="93">
        <v>1</v>
      </c>
      <c r="H61" s="93">
        <v>0</v>
      </c>
      <c r="I61" s="93">
        <v>0</v>
      </c>
      <c r="J61" s="93">
        <v>6</v>
      </c>
      <c r="K61" s="93">
        <v>4</v>
      </c>
      <c r="L61" s="93">
        <v>0</v>
      </c>
      <c r="M61" s="93">
        <v>1</v>
      </c>
      <c r="N61" s="93">
        <v>3</v>
      </c>
      <c r="O61" s="94">
        <v>7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23</v>
      </c>
      <c r="D62" s="339" t="s">
        <v>325</v>
      </c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34</v>
      </c>
      <c r="D63" s="339" t="s">
        <v>326</v>
      </c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50">
        <v>50</v>
      </c>
      <c r="D64" s="339" t="s">
        <v>327</v>
      </c>
      <c r="E64" s="92"/>
      <c r="F64" s="93">
        <v>0</v>
      </c>
      <c r="G64" s="93">
        <v>1</v>
      </c>
      <c r="H64" s="93">
        <v>0</v>
      </c>
      <c r="I64" s="93">
        <v>0</v>
      </c>
      <c r="J64" s="93">
        <v>7</v>
      </c>
      <c r="K64" s="93">
        <v>2</v>
      </c>
      <c r="L64" s="93">
        <v>0</v>
      </c>
      <c r="M64" s="93">
        <v>1</v>
      </c>
      <c r="N64" s="93">
        <v>1</v>
      </c>
      <c r="O64" s="94">
        <v>3</v>
      </c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38</v>
      </c>
      <c r="G67" s="100">
        <f t="shared" si="14"/>
        <v>13</v>
      </c>
      <c r="H67" s="100">
        <f t="shared" si="14"/>
        <v>12</v>
      </c>
      <c r="I67" s="100">
        <f t="shared" si="14"/>
        <v>9</v>
      </c>
      <c r="J67" s="100">
        <f t="shared" si="14"/>
        <v>53</v>
      </c>
      <c r="K67" s="100">
        <f t="shared" si="14"/>
        <v>39</v>
      </c>
      <c r="L67" s="100">
        <f t="shared" si="14"/>
        <v>14</v>
      </c>
      <c r="M67" s="100">
        <f t="shared" si="14"/>
        <v>12</v>
      </c>
      <c r="N67" s="100">
        <f t="shared" si="14"/>
        <v>14</v>
      </c>
      <c r="O67" s="101">
        <f t="shared" si="14"/>
        <v>124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384</v>
      </c>
      <c r="E70" s="10" t="s">
        <v>642</v>
      </c>
      <c r="F70" s="104">
        <v>35</v>
      </c>
      <c r="G70" s="104">
        <v>33</v>
      </c>
      <c r="H70" s="104">
        <v>0</v>
      </c>
      <c r="I70" s="104">
        <f>F70+G70+H70</f>
        <v>68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321</v>
      </c>
      <c r="E71" s="10" t="s">
        <v>643</v>
      </c>
      <c r="F71" s="104">
        <v>65</v>
      </c>
      <c r="G71" s="104">
        <v>59</v>
      </c>
      <c r="H71" s="104">
        <v>0</v>
      </c>
      <c r="I71" s="104">
        <f>F71+G71+H71</f>
        <v>124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228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</v>
      </c>
      <c r="D77" s="338" t="s">
        <v>323</v>
      </c>
      <c r="E77" s="87"/>
      <c r="F77" s="88">
        <v>3</v>
      </c>
      <c r="G77" s="88">
        <v>4</v>
      </c>
      <c r="H77" s="88">
        <v>1</v>
      </c>
      <c r="I77" s="88">
        <v>1</v>
      </c>
      <c r="J77" s="88">
        <v>4</v>
      </c>
      <c r="K77" s="88">
        <v>7</v>
      </c>
      <c r="L77" s="88">
        <v>4</v>
      </c>
      <c r="M77" s="88">
        <v>0</v>
      </c>
      <c r="N77" s="88">
        <v>1</v>
      </c>
      <c r="O77" s="89">
        <v>19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2</v>
      </c>
      <c r="D78" s="339" t="s">
        <v>277</v>
      </c>
      <c r="E78" s="92"/>
      <c r="F78" s="93">
        <v>5</v>
      </c>
      <c r="G78" s="93">
        <v>0</v>
      </c>
      <c r="H78" s="93">
        <v>2</v>
      </c>
      <c r="I78" s="93">
        <v>1</v>
      </c>
      <c r="J78" s="93">
        <v>7</v>
      </c>
      <c r="K78" s="93">
        <v>2</v>
      </c>
      <c r="L78" s="93">
        <v>1</v>
      </c>
      <c r="M78" s="93">
        <v>3</v>
      </c>
      <c r="N78" s="93">
        <v>2</v>
      </c>
      <c r="O78" s="94">
        <v>11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3</v>
      </c>
      <c r="D79" s="339" t="s">
        <v>279</v>
      </c>
      <c r="E79" s="92"/>
      <c r="F79" s="93">
        <v>1</v>
      </c>
      <c r="G79" s="93">
        <v>0</v>
      </c>
      <c r="H79" s="93">
        <v>0</v>
      </c>
      <c r="I79" s="93">
        <v>0</v>
      </c>
      <c r="J79" s="93">
        <v>6</v>
      </c>
      <c r="K79" s="93">
        <v>9</v>
      </c>
      <c r="L79" s="93">
        <v>6</v>
      </c>
      <c r="M79" s="93">
        <v>0</v>
      </c>
      <c r="N79" s="93">
        <v>1</v>
      </c>
      <c r="O79" s="94">
        <v>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4</v>
      </c>
      <c r="D80" s="339" t="s">
        <v>278</v>
      </c>
      <c r="E80" s="92"/>
      <c r="F80" s="93">
        <v>7</v>
      </c>
      <c r="G80" s="93">
        <v>1</v>
      </c>
      <c r="H80" s="93">
        <v>1</v>
      </c>
      <c r="I80" s="93">
        <v>0</v>
      </c>
      <c r="J80" s="93">
        <v>10</v>
      </c>
      <c r="K80" s="93">
        <v>5</v>
      </c>
      <c r="L80" s="93">
        <v>3</v>
      </c>
      <c r="M80" s="93">
        <v>0</v>
      </c>
      <c r="N80" s="93">
        <v>1</v>
      </c>
      <c r="O80" s="94">
        <v>17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5</v>
      </c>
      <c r="D81" s="339" t="s">
        <v>280</v>
      </c>
      <c r="E81" s="92"/>
      <c r="F81" s="93"/>
      <c r="G81" s="93"/>
      <c r="H81" s="93"/>
      <c r="I81" s="93"/>
      <c r="J81" s="93"/>
      <c r="K81" s="93"/>
      <c r="L81" s="93"/>
      <c r="M81" s="93"/>
      <c r="N81" s="93"/>
      <c r="O81" s="94"/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10</v>
      </c>
      <c r="D82" s="339" t="s">
        <v>281</v>
      </c>
      <c r="E82" s="92"/>
      <c r="F82" s="93">
        <v>5</v>
      </c>
      <c r="G82" s="93">
        <v>0</v>
      </c>
      <c r="H82" s="93">
        <v>4</v>
      </c>
      <c r="I82" s="93">
        <v>2</v>
      </c>
      <c r="J82" s="93">
        <v>6</v>
      </c>
      <c r="K82" s="93">
        <v>4</v>
      </c>
      <c r="L82" s="93">
        <v>3</v>
      </c>
      <c r="M82" s="93">
        <v>1</v>
      </c>
      <c r="N82" s="93">
        <v>3</v>
      </c>
      <c r="O82" s="94">
        <v>12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11</v>
      </c>
      <c r="D83" s="339" t="s">
        <v>324</v>
      </c>
      <c r="E83" s="92"/>
      <c r="F83" s="93">
        <v>15</v>
      </c>
      <c r="G83" s="93">
        <v>2</v>
      </c>
      <c r="H83" s="93">
        <v>10</v>
      </c>
      <c r="I83" s="93">
        <v>3</v>
      </c>
      <c r="J83" s="93">
        <v>17</v>
      </c>
      <c r="K83" s="93">
        <v>14</v>
      </c>
      <c r="L83" s="93">
        <v>6</v>
      </c>
      <c r="M83" s="93">
        <v>0</v>
      </c>
      <c r="N83" s="93">
        <v>2</v>
      </c>
      <c r="O83" s="94">
        <v>39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20</v>
      </c>
      <c r="D84" s="339" t="s">
        <v>282</v>
      </c>
      <c r="E84" s="92"/>
      <c r="F84" s="93">
        <v>5</v>
      </c>
      <c r="G84" s="93">
        <v>1</v>
      </c>
      <c r="H84" s="93">
        <v>2</v>
      </c>
      <c r="I84" s="93">
        <v>1</v>
      </c>
      <c r="J84" s="93">
        <v>9</v>
      </c>
      <c r="K84" s="93">
        <v>6</v>
      </c>
      <c r="L84" s="93">
        <v>2</v>
      </c>
      <c r="M84" s="93">
        <v>2</v>
      </c>
      <c r="N84" s="93">
        <v>0</v>
      </c>
      <c r="O84" s="94">
        <v>14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23</v>
      </c>
      <c r="D85" s="339" t="s">
        <v>325</v>
      </c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34</v>
      </c>
      <c r="D86" s="339" t="s">
        <v>326</v>
      </c>
      <c r="E86" s="92"/>
      <c r="F86" s="93"/>
      <c r="G86" s="93"/>
      <c r="H86" s="93"/>
      <c r="I86" s="93"/>
      <c r="J86" s="93"/>
      <c r="K86" s="93"/>
      <c r="L86" s="93"/>
      <c r="M86" s="93"/>
      <c r="N86" s="93"/>
      <c r="O86" s="94"/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50">
        <v>50</v>
      </c>
      <c r="D87" s="339" t="s">
        <v>327</v>
      </c>
      <c r="E87" s="92"/>
      <c r="F87" s="93">
        <v>1</v>
      </c>
      <c r="G87" s="93">
        <v>1</v>
      </c>
      <c r="H87" s="93">
        <v>0</v>
      </c>
      <c r="I87" s="93">
        <v>0</v>
      </c>
      <c r="J87" s="93">
        <v>5</v>
      </c>
      <c r="K87" s="93">
        <v>1</v>
      </c>
      <c r="L87" s="93">
        <v>0</v>
      </c>
      <c r="M87" s="93">
        <v>0</v>
      </c>
      <c r="N87" s="93">
        <v>0</v>
      </c>
      <c r="O87" s="94">
        <v>5</v>
      </c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42</v>
      </c>
      <c r="G90" s="100">
        <f t="shared" si="15"/>
        <v>9</v>
      </c>
      <c r="H90" s="100">
        <f t="shared" si="15"/>
        <v>20</v>
      </c>
      <c r="I90" s="100">
        <f t="shared" si="15"/>
        <v>8</v>
      </c>
      <c r="J90" s="100">
        <f t="shared" si="15"/>
        <v>64</v>
      </c>
      <c r="K90" s="100">
        <f t="shared" si="15"/>
        <v>48</v>
      </c>
      <c r="L90" s="100">
        <f t="shared" si="15"/>
        <v>25</v>
      </c>
      <c r="M90" s="100">
        <f t="shared" si="15"/>
        <v>6</v>
      </c>
      <c r="N90" s="100">
        <f t="shared" si="15"/>
        <v>10</v>
      </c>
      <c r="O90" s="101">
        <f t="shared" si="15"/>
        <v>119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237</v>
      </c>
      <c r="E93" s="10" t="s">
        <v>642</v>
      </c>
      <c r="F93" s="104">
        <v>40</v>
      </c>
      <c r="G93" s="104">
        <v>29</v>
      </c>
      <c r="H93" s="104">
        <v>0</v>
      </c>
      <c r="I93" s="104">
        <f>F93+G93+H93</f>
        <v>69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322</v>
      </c>
      <c r="E94" s="10" t="s">
        <v>643</v>
      </c>
      <c r="F94" s="104">
        <v>62</v>
      </c>
      <c r="G94" s="104">
        <v>57</v>
      </c>
      <c r="H94" s="104">
        <v>0</v>
      </c>
      <c r="I94" s="104">
        <f>F94+G94+H94</f>
        <v>119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20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</v>
      </c>
      <c r="D100" s="338" t="s">
        <v>323</v>
      </c>
      <c r="E100" s="87"/>
      <c r="F100" s="88">
        <v>5</v>
      </c>
      <c r="G100" s="88">
        <v>7</v>
      </c>
      <c r="H100" s="88">
        <v>2</v>
      </c>
      <c r="I100" s="88">
        <v>1</v>
      </c>
      <c r="J100" s="88">
        <v>0</v>
      </c>
      <c r="K100" s="88">
        <v>3</v>
      </c>
      <c r="L100" s="88">
        <v>1</v>
      </c>
      <c r="M100" s="88">
        <v>0</v>
      </c>
      <c r="N100" s="88">
        <v>3</v>
      </c>
      <c r="O100" s="89">
        <v>32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2</v>
      </c>
      <c r="D101" s="339" t="s">
        <v>277</v>
      </c>
      <c r="E101" s="92"/>
      <c r="F101" s="93">
        <v>1</v>
      </c>
      <c r="G101" s="93">
        <v>0</v>
      </c>
      <c r="H101" s="93">
        <v>0</v>
      </c>
      <c r="I101" s="93">
        <v>0</v>
      </c>
      <c r="J101" s="93">
        <v>1</v>
      </c>
      <c r="K101" s="93">
        <v>1</v>
      </c>
      <c r="L101" s="93">
        <v>1</v>
      </c>
      <c r="M101" s="93">
        <v>0</v>
      </c>
      <c r="N101" s="93">
        <v>1</v>
      </c>
      <c r="O101" s="94">
        <v>2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3</v>
      </c>
      <c r="D102" s="339" t="s">
        <v>279</v>
      </c>
      <c r="E102" s="92"/>
      <c r="F102" s="93">
        <v>0</v>
      </c>
      <c r="G102" s="93">
        <v>0</v>
      </c>
      <c r="H102" s="93">
        <v>0</v>
      </c>
      <c r="I102" s="93">
        <v>0</v>
      </c>
      <c r="J102" s="93">
        <v>3</v>
      </c>
      <c r="K102" s="93">
        <v>0</v>
      </c>
      <c r="L102" s="93">
        <v>1</v>
      </c>
      <c r="M102" s="93">
        <v>0</v>
      </c>
      <c r="N102" s="93">
        <v>0</v>
      </c>
      <c r="O102" s="94">
        <v>0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4</v>
      </c>
      <c r="D103" s="339" t="s">
        <v>278</v>
      </c>
      <c r="E103" s="92"/>
      <c r="F103" s="93">
        <v>2</v>
      </c>
      <c r="G103" s="93">
        <v>1</v>
      </c>
      <c r="H103" s="93">
        <v>2</v>
      </c>
      <c r="I103" s="93">
        <v>0</v>
      </c>
      <c r="J103" s="93">
        <v>4</v>
      </c>
      <c r="K103" s="93">
        <v>4</v>
      </c>
      <c r="L103" s="93">
        <v>0</v>
      </c>
      <c r="M103" s="93">
        <v>0</v>
      </c>
      <c r="N103" s="93">
        <v>5</v>
      </c>
      <c r="O103" s="94">
        <v>7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5</v>
      </c>
      <c r="D104" s="339" t="s">
        <v>280</v>
      </c>
      <c r="E104" s="92"/>
      <c r="F104" s="93">
        <v>0</v>
      </c>
      <c r="G104" s="93">
        <v>1</v>
      </c>
      <c r="H104" s="93">
        <v>3</v>
      </c>
      <c r="I104" s="93">
        <v>1</v>
      </c>
      <c r="J104" s="93">
        <v>2</v>
      </c>
      <c r="K104" s="93">
        <v>3</v>
      </c>
      <c r="L104" s="93">
        <v>4</v>
      </c>
      <c r="M104" s="93">
        <v>0</v>
      </c>
      <c r="N104" s="93">
        <v>4</v>
      </c>
      <c r="O104" s="94">
        <v>4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10</v>
      </c>
      <c r="D105" s="339" t="s">
        <v>281</v>
      </c>
      <c r="E105" s="92"/>
      <c r="F105" s="93">
        <v>1</v>
      </c>
      <c r="G105" s="93">
        <v>0</v>
      </c>
      <c r="H105" s="93">
        <v>1</v>
      </c>
      <c r="I105" s="93">
        <v>0</v>
      </c>
      <c r="J105" s="93">
        <v>3</v>
      </c>
      <c r="K105" s="93">
        <v>1</v>
      </c>
      <c r="L105" s="93">
        <v>1</v>
      </c>
      <c r="M105" s="93">
        <v>0</v>
      </c>
      <c r="N105" s="93">
        <v>2</v>
      </c>
      <c r="O105" s="94">
        <v>2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11</v>
      </c>
      <c r="D106" s="339" t="s">
        <v>324</v>
      </c>
      <c r="E106" s="92"/>
      <c r="F106" s="93">
        <v>4</v>
      </c>
      <c r="G106" s="93">
        <v>1</v>
      </c>
      <c r="H106" s="93">
        <v>2</v>
      </c>
      <c r="I106" s="93">
        <v>0</v>
      </c>
      <c r="J106" s="93">
        <v>5</v>
      </c>
      <c r="K106" s="93">
        <v>4</v>
      </c>
      <c r="L106" s="93">
        <v>2</v>
      </c>
      <c r="M106" s="93">
        <v>0</v>
      </c>
      <c r="N106" s="93">
        <v>3</v>
      </c>
      <c r="O106" s="94">
        <v>11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20</v>
      </c>
      <c r="D107" s="339" t="s">
        <v>282</v>
      </c>
      <c r="E107" s="92"/>
      <c r="F107" s="93">
        <v>2</v>
      </c>
      <c r="G107" s="93">
        <v>0</v>
      </c>
      <c r="H107" s="93">
        <v>0</v>
      </c>
      <c r="I107" s="93">
        <v>0</v>
      </c>
      <c r="J107" s="93">
        <v>4</v>
      </c>
      <c r="K107" s="93">
        <v>0</v>
      </c>
      <c r="L107" s="93">
        <v>2</v>
      </c>
      <c r="M107" s="93">
        <v>0</v>
      </c>
      <c r="N107" s="93">
        <v>2</v>
      </c>
      <c r="O107" s="94">
        <v>4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23</v>
      </c>
      <c r="D108" s="339" t="s">
        <v>325</v>
      </c>
      <c r="E108" s="92"/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1</v>
      </c>
      <c r="M108" s="93">
        <v>0</v>
      </c>
      <c r="N108" s="93">
        <v>0</v>
      </c>
      <c r="O108" s="94">
        <v>0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34</v>
      </c>
      <c r="D109" s="339" t="s">
        <v>326</v>
      </c>
      <c r="E109" s="92"/>
      <c r="F109" s="93">
        <v>5</v>
      </c>
      <c r="G109" s="93">
        <v>0</v>
      </c>
      <c r="H109" s="93">
        <v>1</v>
      </c>
      <c r="I109" s="93">
        <v>0</v>
      </c>
      <c r="J109" s="93">
        <v>7</v>
      </c>
      <c r="K109" s="93">
        <v>2</v>
      </c>
      <c r="L109" s="93">
        <v>0</v>
      </c>
      <c r="M109" s="93">
        <v>0</v>
      </c>
      <c r="N109" s="93">
        <v>4</v>
      </c>
      <c r="O109" s="94">
        <v>10</v>
      </c>
      <c r="P109" s="11"/>
      <c r="Q109" s="62"/>
      <c r="R109" s="162"/>
      <c r="S109" s="162"/>
      <c r="T109" s="162"/>
      <c r="U109" s="162"/>
      <c r="V109" s="162"/>
    </row>
    <row r="110" spans="1:22" ht="15">
      <c r="A110" s="9"/>
      <c r="B110" s="90">
        <v>11</v>
      </c>
      <c r="C110" s="50">
        <v>50</v>
      </c>
      <c r="D110" s="339" t="s">
        <v>327</v>
      </c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20</v>
      </c>
      <c r="G113" s="100">
        <f t="shared" si="16"/>
        <v>10</v>
      </c>
      <c r="H113" s="100">
        <f t="shared" si="16"/>
        <v>11</v>
      </c>
      <c r="I113" s="100">
        <f t="shared" si="16"/>
        <v>2</v>
      </c>
      <c r="J113" s="100">
        <f t="shared" si="16"/>
        <v>29</v>
      </c>
      <c r="K113" s="100">
        <f t="shared" si="16"/>
        <v>18</v>
      </c>
      <c r="L113" s="100">
        <f t="shared" si="16"/>
        <v>13</v>
      </c>
      <c r="M113" s="100">
        <f t="shared" si="16"/>
        <v>0</v>
      </c>
      <c r="N113" s="100">
        <f t="shared" si="16"/>
        <v>24</v>
      </c>
      <c r="O113" s="101">
        <f t="shared" si="16"/>
        <v>72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22</v>
      </c>
      <c r="E116" s="10" t="s">
        <v>642</v>
      </c>
      <c r="F116" s="104">
        <v>43</v>
      </c>
      <c r="G116" s="104">
        <v>39</v>
      </c>
      <c r="H116" s="104">
        <v>0</v>
      </c>
      <c r="I116" s="104">
        <f>F116+G116+H116</f>
        <v>82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21</v>
      </c>
      <c r="E117" s="10" t="s">
        <v>643</v>
      </c>
      <c r="F117" s="104">
        <v>33</v>
      </c>
      <c r="G117" s="104">
        <v>39</v>
      </c>
      <c r="H117" s="104">
        <v>0</v>
      </c>
      <c r="I117" s="104">
        <f>F117+G117+H117</f>
        <v>72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86:D94">
    <sortCondition ref="C87:C94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V201"/>
  <sheetViews>
    <sheetView zoomScale="150" workbookViewId="0">
      <selection activeCell="F12" sqref="F12:P19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533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20</v>
      </c>
      <c r="D12" s="338" t="s">
        <v>495</v>
      </c>
      <c r="E12" s="48">
        <v>2</v>
      </c>
      <c r="F12" s="113">
        <f t="shared" ref="F12:O12" si="0">F54+F77+F100+F124+F147</f>
        <v>5</v>
      </c>
      <c r="G12" s="113">
        <f t="shared" si="0"/>
        <v>1</v>
      </c>
      <c r="H12" s="113">
        <f t="shared" si="0"/>
        <v>2</v>
      </c>
      <c r="I12" s="113">
        <f t="shared" si="0"/>
        <v>1</v>
      </c>
      <c r="J12" s="113">
        <f t="shared" si="0"/>
        <v>8</v>
      </c>
      <c r="K12" s="113">
        <f t="shared" si="0"/>
        <v>1</v>
      </c>
      <c r="L12" s="113">
        <f t="shared" si="0"/>
        <v>0</v>
      </c>
      <c r="M12" s="113">
        <f t="shared" si="0"/>
        <v>0</v>
      </c>
      <c r="N12" s="113">
        <f t="shared" si="0"/>
        <v>2</v>
      </c>
      <c r="O12" s="139">
        <f t="shared" si="0"/>
        <v>14</v>
      </c>
      <c r="P12" s="134">
        <f t="shared" ref="P12:P23" si="1">O12/E12</f>
        <v>7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25</v>
      </c>
      <c r="D13" s="339" t="s">
        <v>496</v>
      </c>
      <c r="E13" s="52">
        <v>2</v>
      </c>
      <c r="F13" s="53">
        <f t="shared" ref="F13:O13" si="2">F55+F78+F101+F125+F148</f>
        <v>0</v>
      </c>
      <c r="G13" s="53">
        <f t="shared" si="2"/>
        <v>3</v>
      </c>
      <c r="H13" s="53">
        <f t="shared" si="2"/>
        <v>2</v>
      </c>
      <c r="I13" s="53">
        <f t="shared" si="2"/>
        <v>1</v>
      </c>
      <c r="J13" s="53">
        <f t="shared" si="2"/>
        <v>2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4">
        <f t="shared" si="2"/>
        <v>10</v>
      </c>
      <c r="P13" s="134">
        <f t="shared" si="1"/>
        <v>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10</v>
      </c>
      <c r="D14" s="339" t="s">
        <v>445</v>
      </c>
      <c r="E14" s="52">
        <v>2</v>
      </c>
      <c r="F14" s="53">
        <f t="shared" ref="F14:O14" si="3">F56+F79+F102+F126+F149</f>
        <v>7</v>
      </c>
      <c r="G14" s="53">
        <f t="shared" si="3"/>
        <v>0</v>
      </c>
      <c r="H14" s="53">
        <f t="shared" si="3"/>
        <v>4</v>
      </c>
      <c r="I14" s="53">
        <f t="shared" si="3"/>
        <v>1</v>
      </c>
      <c r="J14" s="53">
        <f t="shared" si="3"/>
        <v>16</v>
      </c>
      <c r="K14" s="53">
        <f t="shared" si="3"/>
        <v>7</v>
      </c>
      <c r="L14" s="53">
        <f t="shared" si="3"/>
        <v>10</v>
      </c>
      <c r="M14" s="53">
        <f t="shared" si="3"/>
        <v>1</v>
      </c>
      <c r="N14" s="53">
        <f t="shared" si="3"/>
        <v>4</v>
      </c>
      <c r="O14" s="54">
        <f t="shared" si="3"/>
        <v>15</v>
      </c>
      <c r="P14" s="134">
        <f t="shared" si="1"/>
        <v>7.5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23</v>
      </c>
      <c r="D15" s="339" t="s">
        <v>446</v>
      </c>
      <c r="E15" s="52">
        <v>2</v>
      </c>
      <c r="F15" s="53">
        <f t="shared" ref="F15:O15" si="4">F57+F80+F103+F127+F150</f>
        <v>1</v>
      </c>
      <c r="G15" s="53">
        <f t="shared" si="4"/>
        <v>0</v>
      </c>
      <c r="H15" s="53">
        <f t="shared" si="4"/>
        <v>2</v>
      </c>
      <c r="I15" s="53">
        <f t="shared" si="4"/>
        <v>0</v>
      </c>
      <c r="J15" s="53">
        <f t="shared" si="4"/>
        <v>5</v>
      </c>
      <c r="K15" s="53">
        <f t="shared" si="4"/>
        <v>2</v>
      </c>
      <c r="L15" s="53">
        <f t="shared" si="4"/>
        <v>6</v>
      </c>
      <c r="M15" s="53">
        <f t="shared" si="4"/>
        <v>2</v>
      </c>
      <c r="N15" s="53">
        <f t="shared" si="4"/>
        <v>3</v>
      </c>
      <c r="O15" s="54">
        <f t="shared" si="4"/>
        <v>2</v>
      </c>
      <c r="P15" s="134">
        <f t="shared" si="1"/>
        <v>1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11</v>
      </c>
      <c r="D16" s="339" t="s">
        <v>447</v>
      </c>
      <c r="E16" s="52">
        <v>2</v>
      </c>
      <c r="F16" s="53">
        <f t="shared" ref="F16:O16" si="5">F58+F81+F104+F128+F151</f>
        <v>0</v>
      </c>
      <c r="G16" s="53">
        <f t="shared" si="5"/>
        <v>2</v>
      </c>
      <c r="H16" s="53">
        <f t="shared" si="5"/>
        <v>2</v>
      </c>
      <c r="I16" s="53">
        <f t="shared" si="5"/>
        <v>0</v>
      </c>
      <c r="J16" s="53">
        <f t="shared" si="5"/>
        <v>1</v>
      </c>
      <c r="K16" s="53">
        <f t="shared" si="5"/>
        <v>5</v>
      </c>
      <c r="L16" s="53">
        <f t="shared" si="5"/>
        <v>0</v>
      </c>
      <c r="M16" s="53">
        <f t="shared" si="5"/>
        <v>0</v>
      </c>
      <c r="N16" s="53">
        <f t="shared" si="5"/>
        <v>1</v>
      </c>
      <c r="O16" s="54">
        <f t="shared" si="5"/>
        <v>6</v>
      </c>
      <c r="P16" s="134">
        <f t="shared" si="1"/>
        <v>3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3</v>
      </c>
      <c r="D17" s="339" t="s">
        <v>448</v>
      </c>
      <c r="E17" s="52">
        <v>2</v>
      </c>
      <c r="F17" s="53">
        <f t="shared" ref="F17:O17" si="6">F59+F82+F105+F129+F152</f>
        <v>18</v>
      </c>
      <c r="G17" s="53">
        <f t="shared" si="6"/>
        <v>2</v>
      </c>
      <c r="H17" s="53">
        <f t="shared" si="6"/>
        <v>7</v>
      </c>
      <c r="I17" s="53">
        <f t="shared" si="6"/>
        <v>2</v>
      </c>
      <c r="J17" s="53">
        <f t="shared" si="6"/>
        <v>8</v>
      </c>
      <c r="K17" s="53">
        <f t="shared" si="6"/>
        <v>0</v>
      </c>
      <c r="L17" s="53">
        <f t="shared" si="6"/>
        <v>5</v>
      </c>
      <c r="M17" s="53">
        <f t="shared" si="6"/>
        <v>1</v>
      </c>
      <c r="N17" s="53">
        <f t="shared" si="6"/>
        <v>6</v>
      </c>
      <c r="O17" s="54">
        <f t="shared" si="6"/>
        <v>44</v>
      </c>
      <c r="P17" s="134">
        <f t="shared" si="1"/>
        <v>22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15</v>
      </c>
      <c r="D18" s="339" t="s">
        <v>449</v>
      </c>
      <c r="E18" s="52">
        <v>2</v>
      </c>
      <c r="F18" s="53">
        <f t="shared" ref="F18:O18" si="7">F60+F83+F106+F130+F153</f>
        <v>2</v>
      </c>
      <c r="G18" s="53">
        <f t="shared" si="7"/>
        <v>0</v>
      </c>
      <c r="H18" s="53">
        <f t="shared" si="7"/>
        <v>4</v>
      </c>
      <c r="I18" s="53">
        <f t="shared" si="7"/>
        <v>1</v>
      </c>
      <c r="J18" s="53">
        <f t="shared" si="7"/>
        <v>3</v>
      </c>
      <c r="K18" s="53">
        <f t="shared" si="7"/>
        <v>3</v>
      </c>
      <c r="L18" s="53">
        <f t="shared" si="7"/>
        <v>6</v>
      </c>
      <c r="M18" s="53">
        <f t="shared" si="7"/>
        <v>0</v>
      </c>
      <c r="N18" s="53">
        <f t="shared" si="7"/>
        <v>0</v>
      </c>
      <c r="O18" s="54">
        <f t="shared" si="7"/>
        <v>5</v>
      </c>
      <c r="P18" s="134">
        <f t="shared" si="1"/>
        <v>2.5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14</v>
      </c>
      <c r="D19" s="339" t="s">
        <v>450</v>
      </c>
      <c r="E19" s="52">
        <v>2</v>
      </c>
      <c r="F19" s="53">
        <f t="shared" ref="F19:O19" si="8">F61+F84+F107+F131+F154</f>
        <v>4</v>
      </c>
      <c r="G19" s="53">
        <f t="shared" si="8"/>
        <v>0</v>
      </c>
      <c r="H19" s="53">
        <f t="shared" si="8"/>
        <v>2</v>
      </c>
      <c r="I19" s="53">
        <f t="shared" si="8"/>
        <v>0</v>
      </c>
      <c r="J19" s="53">
        <f t="shared" si="8"/>
        <v>15</v>
      </c>
      <c r="K19" s="53">
        <f t="shared" si="8"/>
        <v>1</v>
      </c>
      <c r="L19" s="53">
        <f t="shared" si="8"/>
        <v>2</v>
      </c>
      <c r="M19" s="53">
        <f t="shared" si="8"/>
        <v>1</v>
      </c>
      <c r="N19" s="53">
        <f t="shared" si="8"/>
        <v>1</v>
      </c>
      <c r="O19" s="54">
        <f t="shared" si="8"/>
        <v>8</v>
      </c>
      <c r="P19" s="134">
        <f t="shared" si="1"/>
        <v>4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/>
      <c r="D20" s="327"/>
      <c r="E20" s="52"/>
      <c r="F20" s="53">
        <f t="shared" ref="F20:O20" si="9">F62+F85+F108+F132+F155</f>
        <v>0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0</v>
      </c>
      <c r="M20" s="53">
        <f t="shared" si="9"/>
        <v>0</v>
      </c>
      <c r="N20" s="53">
        <f t="shared" si="9"/>
        <v>0</v>
      </c>
      <c r="O20" s="54">
        <f t="shared" si="9"/>
        <v>0</v>
      </c>
      <c r="P20" s="134" t="e">
        <f t="shared" si="1"/>
        <v>#DIV/0!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/>
      <c r="D21" s="327"/>
      <c r="E21" s="52"/>
      <c r="F21" s="53">
        <f t="shared" ref="F21:O21" si="10">F63+F86+F109+F133+F156</f>
        <v>0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0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54">
        <f t="shared" si="10"/>
        <v>0</v>
      </c>
      <c r="P21" s="134" t="e">
        <f t="shared" si="1"/>
        <v>#DIV/0!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37</v>
      </c>
      <c r="G25" s="60">
        <f t="shared" si="13"/>
        <v>8</v>
      </c>
      <c r="H25" s="60">
        <f t="shared" si="13"/>
        <v>25</v>
      </c>
      <c r="I25" s="60">
        <f t="shared" si="13"/>
        <v>6</v>
      </c>
      <c r="J25" s="60">
        <f t="shared" si="13"/>
        <v>58</v>
      </c>
      <c r="K25" s="60">
        <f t="shared" si="13"/>
        <v>19</v>
      </c>
      <c r="L25" s="60">
        <f t="shared" si="13"/>
        <v>29</v>
      </c>
      <c r="M25" s="60">
        <f t="shared" si="13"/>
        <v>5</v>
      </c>
      <c r="N25" s="60">
        <f t="shared" si="13"/>
        <v>17</v>
      </c>
      <c r="O25" s="61">
        <f t="shared" si="13"/>
        <v>104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452</v>
      </c>
      <c r="I31" s="70">
        <v>0</v>
      </c>
      <c r="J31" s="70">
        <v>1</v>
      </c>
      <c r="K31" s="70">
        <v>44</v>
      </c>
      <c r="L31" s="70" t="s">
        <v>588</v>
      </c>
      <c r="M31" s="69"/>
      <c r="N31" s="330" t="s">
        <v>532</v>
      </c>
      <c r="O31" s="69"/>
      <c r="P31" s="70">
        <v>79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360</v>
      </c>
      <c r="I32" s="70">
        <v>0</v>
      </c>
      <c r="J32" s="70">
        <v>1</v>
      </c>
      <c r="K32" s="70">
        <v>56</v>
      </c>
      <c r="L32" s="70" t="s">
        <v>588</v>
      </c>
      <c r="M32" s="66"/>
      <c r="N32" s="331" t="s">
        <v>359</v>
      </c>
      <c r="O32" s="66"/>
      <c r="P32" s="70">
        <v>64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362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361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451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20</v>
      </c>
      <c r="D54" s="338" t="s">
        <v>487</v>
      </c>
      <c r="E54" s="87"/>
      <c r="F54" s="88">
        <v>1</v>
      </c>
      <c r="G54" s="88">
        <v>0</v>
      </c>
      <c r="H54" s="88">
        <v>2</v>
      </c>
      <c r="I54" s="88">
        <v>1</v>
      </c>
      <c r="J54" s="88">
        <v>5</v>
      </c>
      <c r="K54" s="88">
        <v>0</v>
      </c>
      <c r="L54" s="88">
        <v>0</v>
      </c>
      <c r="M54" s="88">
        <v>0</v>
      </c>
      <c r="N54" s="88">
        <v>2</v>
      </c>
      <c r="O54" s="89">
        <v>3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25</v>
      </c>
      <c r="D55" s="339" t="s">
        <v>488</v>
      </c>
      <c r="E55" s="92"/>
      <c r="F55" s="93">
        <v>0</v>
      </c>
      <c r="G55" s="93">
        <v>1</v>
      </c>
      <c r="H55" s="93">
        <v>2</v>
      </c>
      <c r="I55" s="93">
        <v>1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4">
        <v>4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10</v>
      </c>
      <c r="D56" s="339" t="s">
        <v>489</v>
      </c>
      <c r="E56" s="92"/>
      <c r="F56" s="93">
        <v>1</v>
      </c>
      <c r="G56" s="93">
        <v>0</v>
      </c>
      <c r="H56" s="93">
        <v>2</v>
      </c>
      <c r="I56" s="93">
        <v>1</v>
      </c>
      <c r="J56" s="93">
        <v>8</v>
      </c>
      <c r="K56" s="93">
        <v>4</v>
      </c>
      <c r="L56" s="93">
        <v>5</v>
      </c>
      <c r="M56" s="93">
        <v>1</v>
      </c>
      <c r="N56" s="93">
        <v>2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23</v>
      </c>
      <c r="D57" s="339" t="s">
        <v>490</v>
      </c>
      <c r="E57" s="92"/>
      <c r="F57" s="93">
        <v>0</v>
      </c>
      <c r="G57" s="93">
        <v>0</v>
      </c>
      <c r="H57" s="93">
        <v>0</v>
      </c>
      <c r="I57" s="93">
        <v>0</v>
      </c>
      <c r="J57" s="93">
        <v>1</v>
      </c>
      <c r="K57" s="93">
        <v>0</v>
      </c>
      <c r="L57" s="93">
        <v>1</v>
      </c>
      <c r="M57" s="93">
        <v>0</v>
      </c>
      <c r="N57" s="93">
        <v>1</v>
      </c>
      <c r="O57" s="94">
        <v>0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11</v>
      </c>
      <c r="D58" s="339" t="s">
        <v>491</v>
      </c>
      <c r="E58" s="92"/>
      <c r="F58" s="93">
        <v>0</v>
      </c>
      <c r="G58" s="93">
        <v>1</v>
      </c>
      <c r="H58" s="93">
        <v>2</v>
      </c>
      <c r="I58" s="93">
        <v>0</v>
      </c>
      <c r="J58" s="93">
        <v>0</v>
      </c>
      <c r="K58" s="93">
        <v>1</v>
      </c>
      <c r="L58" s="93">
        <v>0</v>
      </c>
      <c r="M58" s="93">
        <v>0</v>
      </c>
      <c r="N58" s="93">
        <v>0</v>
      </c>
      <c r="O58" s="94">
        <v>3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3</v>
      </c>
      <c r="D59" s="339" t="s">
        <v>492</v>
      </c>
      <c r="E59" s="92"/>
      <c r="F59" s="93">
        <v>11</v>
      </c>
      <c r="G59" s="93">
        <v>1</v>
      </c>
      <c r="H59" s="93">
        <v>5</v>
      </c>
      <c r="I59" s="93">
        <v>2</v>
      </c>
      <c r="J59" s="93">
        <v>6</v>
      </c>
      <c r="K59" s="93">
        <v>0</v>
      </c>
      <c r="L59" s="93">
        <v>3</v>
      </c>
      <c r="M59" s="93">
        <v>1</v>
      </c>
      <c r="N59" s="93">
        <v>2</v>
      </c>
      <c r="O59" s="94">
        <v>27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15</v>
      </c>
      <c r="D60" s="339" t="s">
        <v>493</v>
      </c>
      <c r="E60" s="92"/>
      <c r="F60" s="93">
        <v>1</v>
      </c>
      <c r="G60" s="93">
        <v>0</v>
      </c>
      <c r="H60" s="93">
        <v>2</v>
      </c>
      <c r="I60" s="93">
        <v>0</v>
      </c>
      <c r="J60" s="93">
        <v>0</v>
      </c>
      <c r="K60" s="93">
        <v>1</v>
      </c>
      <c r="L60" s="93">
        <v>3</v>
      </c>
      <c r="M60" s="93">
        <v>0</v>
      </c>
      <c r="N60" s="93">
        <v>0</v>
      </c>
      <c r="O60" s="94">
        <v>2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14</v>
      </c>
      <c r="D61" s="339" t="s">
        <v>494</v>
      </c>
      <c r="E61" s="92"/>
      <c r="F61" s="93">
        <v>2</v>
      </c>
      <c r="G61" s="93">
        <v>0</v>
      </c>
      <c r="H61" s="93">
        <v>2</v>
      </c>
      <c r="I61" s="93">
        <v>0</v>
      </c>
      <c r="J61" s="93">
        <v>4</v>
      </c>
      <c r="K61" s="93">
        <v>0</v>
      </c>
      <c r="L61" s="93">
        <v>0</v>
      </c>
      <c r="M61" s="93">
        <v>1</v>
      </c>
      <c r="N61" s="93">
        <v>1</v>
      </c>
      <c r="O61" s="94">
        <v>4</v>
      </c>
      <c r="P61" s="11"/>
      <c r="Q61" s="62"/>
      <c r="R61" s="162"/>
      <c r="S61" s="162"/>
      <c r="T61" s="162"/>
      <c r="U61" s="162"/>
      <c r="V61" s="162"/>
    </row>
    <row r="62" spans="1:22">
      <c r="A62" s="9"/>
      <c r="B62" s="90">
        <v>9</v>
      </c>
      <c r="C62" s="91"/>
      <c r="D62" s="107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>
      <c r="A63" s="9"/>
      <c r="B63" s="90">
        <v>10</v>
      </c>
      <c r="C63" s="91"/>
      <c r="D63" s="107"/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16</v>
      </c>
      <c r="G67" s="100">
        <f t="shared" si="14"/>
        <v>3</v>
      </c>
      <c r="H67" s="100">
        <f t="shared" si="14"/>
        <v>17</v>
      </c>
      <c r="I67" s="100">
        <f t="shared" si="14"/>
        <v>5</v>
      </c>
      <c r="J67" s="100">
        <f t="shared" si="14"/>
        <v>24</v>
      </c>
      <c r="K67" s="100">
        <f t="shared" si="14"/>
        <v>6</v>
      </c>
      <c r="L67" s="100">
        <f t="shared" si="14"/>
        <v>12</v>
      </c>
      <c r="M67" s="100">
        <f t="shared" si="14"/>
        <v>3</v>
      </c>
      <c r="N67" s="100">
        <f t="shared" si="14"/>
        <v>8</v>
      </c>
      <c r="O67" s="101">
        <f t="shared" si="14"/>
        <v>46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533</v>
      </c>
      <c r="E70" s="10" t="s">
        <v>642</v>
      </c>
      <c r="F70" s="104">
        <v>16</v>
      </c>
      <c r="G70" s="104">
        <v>28</v>
      </c>
      <c r="H70" s="104">
        <v>0</v>
      </c>
      <c r="I70" s="104">
        <f>F70+G70+H70</f>
        <v>44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532</v>
      </c>
      <c r="E71" s="10" t="s">
        <v>643</v>
      </c>
      <c r="F71" s="104">
        <v>40</v>
      </c>
      <c r="G71" s="104">
        <v>39</v>
      </c>
      <c r="H71" s="104">
        <v>0</v>
      </c>
      <c r="I71" s="104">
        <f>F71+G71+H71</f>
        <v>79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543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20</v>
      </c>
      <c r="D77" s="338" t="s">
        <v>487</v>
      </c>
      <c r="E77" s="87"/>
      <c r="F77" s="88">
        <v>4</v>
      </c>
      <c r="G77" s="88">
        <v>1</v>
      </c>
      <c r="H77" s="88">
        <v>0</v>
      </c>
      <c r="I77" s="88">
        <v>0</v>
      </c>
      <c r="J77" s="88">
        <v>3</v>
      </c>
      <c r="K77" s="88">
        <v>1</v>
      </c>
      <c r="L77" s="88">
        <v>0</v>
      </c>
      <c r="M77" s="88">
        <v>0</v>
      </c>
      <c r="N77" s="88">
        <v>0</v>
      </c>
      <c r="O77" s="89">
        <v>11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25</v>
      </c>
      <c r="D78" s="339" t="s">
        <v>488</v>
      </c>
      <c r="E78" s="92"/>
      <c r="F78" s="93">
        <v>0</v>
      </c>
      <c r="G78" s="93">
        <v>2</v>
      </c>
      <c r="H78" s="93">
        <v>0</v>
      </c>
      <c r="I78" s="93">
        <v>0</v>
      </c>
      <c r="J78" s="93">
        <v>2</v>
      </c>
      <c r="K78" s="93">
        <v>0</v>
      </c>
      <c r="L78" s="93">
        <v>0</v>
      </c>
      <c r="M78" s="93">
        <v>0</v>
      </c>
      <c r="N78" s="93">
        <v>0</v>
      </c>
      <c r="O78" s="94">
        <v>6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10</v>
      </c>
      <c r="D79" s="339" t="s">
        <v>489</v>
      </c>
      <c r="E79" s="92"/>
      <c r="F79" s="93">
        <v>6</v>
      </c>
      <c r="G79" s="93">
        <v>0</v>
      </c>
      <c r="H79" s="93">
        <v>2</v>
      </c>
      <c r="I79" s="93">
        <v>0</v>
      </c>
      <c r="J79" s="93">
        <v>8</v>
      </c>
      <c r="K79" s="93">
        <v>3</v>
      </c>
      <c r="L79" s="93">
        <v>5</v>
      </c>
      <c r="M79" s="93">
        <v>0</v>
      </c>
      <c r="N79" s="93">
        <v>2</v>
      </c>
      <c r="O79" s="94">
        <v>12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23</v>
      </c>
      <c r="D80" s="339" t="s">
        <v>490</v>
      </c>
      <c r="E80" s="92"/>
      <c r="F80" s="93">
        <v>1</v>
      </c>
      <c r="G80" s="93">
        <v>0</v>
      </c>
      <c r="H80" s="93">
        <v>2</v>
      </c>
      <c r="I80" s="93">
        <v>0</v>
      </c>
      <c r="J80" s="93">
        <v>4</v>
      </c>
      <c r="K80" s="93">
        <v>2</v>
      </c>
      <c r="L80" s="93">
        <v>5</v>
      </c>
      <c r="M80" s="93">
        <v>2</v>
      </c>
      <c r="N80" s="93">
        <v>2</v>
      </c>
      <c r="O80" s="94">
        <v>2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11</v>
      </c>
      <c r="D81" s="339" t="s">
        <v>491</v>
      </c>
      <c r="E81" s="92"/>
      <c r="F81" s="93">
        <v>0</v>
      </c>
      <c r="G81" s="93">
        <v>1</v>
      </c>
      <c r="H81" s="93">
        <v>0</v>
      </c>
      <c r="I81" s="93">
        <v>0</v>
      </c>
      <c r="J81" s="93">
        <v>1</v>
      </c>
      <c r="K81" s="93">
        <v>4</v>
      </c>
      <c r="L81" s="93">
        <v>0</v>
      </c>
      <c r="M81" s="93">
        <v>0</v>
      </c>
      <c r="N81" s="93">
        <v>1</v>
      </c>
      <c r="O81" s="94">
        <v>3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3</v>
      </c>
      <c r="D82" s="339" t="s">
        <v>492</v>
      </c>
      <c r="E82" s="92"/>
      <c r="F82" s="93">
        <v>7</v>
      </c>
      <c r="G82" s="93">
        <v>1</v>
      </c>
      <c r="H82" s="93">
        <v>2</v>
      </c>
      <c r="I82" s="93">
        <v>0</v>
      </c>
      <c r="J82" s="93">
        <v>2</v>
      </c>
      <c r="K82" s="93">
        <v>0</v>
      </c>
      <c r="L82" s="93">
        <v>2</v>
      </c>
      <c r="M82" s="93">
        <v>0</v>
      </c>
      <c r="N82" s="93">
        <v>4</v>
      </c>
      <c r="O82" s="94">
        <v>17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15</v>
      </c>
      <c r="D83" s="339" t="s">
        <v>493</v>
      </c>
      <c r="E83" s="92"/>
      <c r="F83" s="93">
        <v>1</v>
      </c>
      <c r="G83" s="93">
        <v>0</v>
      </c>
      <c r="H83" s="93">
        <v>2</v>
      </c>
      <c r="I83" s="93">
        <v>1</v>
      </c>
      <c r="J83" s="93">
        <v>3</v>
      </c>
      <c r="K83" s="93">
        <v>2</v>
      </c>
      <c r="L83" s="93">
        <v>3</v>
      </c>
      <c r="M83" s="93">
        <v>0</v>
      </c>
      <c r="N83" s="93">
        <v>0</v>
      </c>
      <c r="O83" s="94">
        <v>3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14</v>
      </c>
      <c r="D84" s="339" t="s">
        <v>494</v>
      </c>
      <c r="E84" s="92"/>
      <c r="F84" s="93">
        <v>2</v>
      </c>
      <c r="G84" s="93">
        <v>0</v>
      </c>
      <c r="H84" s="93">
        <v>0</v>
      </c>
      <c r="I84" s="93">
        <v>0</v>
      </c>
      <c r="J84" s="93">
        <v>11</v>
      </c>
      <c r="K84" s="93">
        <v>1</v>
      </c>
      <c r="L84" s="93">
        <v>2</v>
      </c>
      <c r="M84" s="93">
        <v>0</v>
      </c>
      <c r="N84" s="93">
        <v>0</v>
      </c>
      <c r="O84" s="94">
        <v>4</v>
      </c>
      <c r="P84" s="11"/>
      <c r="Q84" s="62"/>
      <c r="R84" s="162"/>
      <c r="S84" s="162"/>
      <c r="T84" s="162"/>
      <c r="U84" s="162"/>
      <c r="V84" s="162"/>
    </row>
    <row r="85" spans="1:22">
      <c r="A85" s="9"/>
      <c r="B85" s="90">
        <v>9</v>
      </c>
      <c r="C85" s="91"/>
      <c r="D85" s="107"/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>
      <c r="A86" s="9"/>
      <c r="B86" s="90">
        <v>10</v>
      </c>
      <c r="C86" s="91"/>
      <c r="D86" s="107"/>
      <c r="E86" s="92"/>
      <c r="F86" s="93"/>
      <c r="G86" s="93"/>
      <c r="H86" s="93"/>
      <c r="I86" s="93"/>
      <c r="J86" s="93"/>
      <c r="K86" s="93"/>
      <c r="L86" s="93"/>
      <c r="M86" s="93"/>
      <c r="N86" s="93"/>
      <c r="O86" s="94"/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21</v>
      </c>
      <c r="G90" s="100">
        <f t="shared" si="15"/>
        <v>5</v>
      </c>
      <c r="H90" s="100">
        <f t="shared" si="15"/>
        <v>8</v>
      </c>
      <c r="I90" s="100">
        <f t="shared" si="15"/>
        <v>1</v>
      </c>
      <c r="J90" s="100">
        <f t="shared" si="15"/>
        <v>34</v>
      </c>
      <c r="K90" s="100">
        <f t="shared" si="15"/>
        <v>13</v>
      </c>
      <c r="L90" s="100">
        <f t="shared" si="15"/>
        <v>17</v>
      </c>
      <c r="M90" s="100">
        <f t="shared" si="15"/>
        <v>2</v>
      </c>
      <c r="N90" s="100">
        <f t="shared" si="15"/>
        <v>9</v>
      </c>
      <c r="O90" s="101">
        <f t="shared" si="15"/>
        <v>58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358</v>
      </c>
      <c r="E93" s="10" t="s">
        <v>642</v>
      </c>
      <c r="F93" s="104">
        <v>22</v>
      </c>
      <c r="G93" s="104">
        <v>34</v>
      </c>
      <c r="H93" s="104">
        <v>0</v>
      </c>
      <c r="I93" s="104">
        <f>F93+G93+H93</f>
        <v>56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363</v>
      </c>
      <c r="E94" s="10" t="s">
        <v>643</v>
      </c>
      <c r="F94" s="104">
        <v>31</v>
      </c>
      <c r="G94" s="104">
        <v>34</v>
      </c>
      <c r="H94" s="104">
        <v>0</v>
      </c>
      <c r="I94" s="104">
        <f>F94+G94+H94</f>
        <v>65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20</v>
      </c>
      <c r="D100" s="338" t="s">
        <v>487</v>
      </c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25</v>
      </c>
      <c r="D101" s="339" t="s">
        <v>488</v>
      </c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10</v>
      </c>
      <c r="D102" s="339" t="s">
        <v>489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23</v>
      </c>
      <c r="D103" s="339" t="s">
        <v>490</v>
      </c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11</v>
      </c>
      <c r="D104" s="339" t="s">
        <v>491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3</v>
      </c>
      <c r="D105" s="339" t="s">
        <v>492</v>
      </c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15</v>
      </c>
      <c r="D106" s="339" t="s">
        <v>493</v>
      </c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14</v>
      </c>
      <c r="D107" s="339" t="s">
        <v>494</v>
      </c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>
      <c r="A108" s="9"/>
      <c r="B108" s="90">
        <v>9</v>
      </c>
      <c r="C108" s="91"/>
      <c r="D108" s="107"/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>
      <c r="A109" s="9"/>
      <c r="B109" s="90">
        <v>10</v>
      </c>
      <c r="C109" s="91"/>
      <c r="D109" s="107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8">
    <sortCondition ref="C58:C68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V201"/>
  <sheetViews>
    <sheetView topLeftCell="A6" zoomScale="150" workbookViewId="0">
      <selection activeCell="D12" sqref="D12:P21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257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10</v>
      </c>
      <c r="D12" s="338" t="s">
        <v>171</v>
      </c>
      <c r="E12" s="48">
        <v>3</v>
      </c>
      <c r="F12" s="113">
        <f t="shared" ref="F12:O12" si="0">F54+F77+F100+F124+F147</f>
        <v>2</v>
      </c>
      <c r="G12" s="113">
        <f t="shared" si="0"/>
        <v>7</v>
      </c>
      <c r="H12" s="113">
        <f t="shared" si="0"/>
        <v>0</v>
      </c>
      <c r="I12" s="113">
        <f t="shared" si="0"/>
        <v>0</v>
      </c>
      <c r="J12" s="113">
        <f t="shared" si="0"/>
        <v>4</v>
      </c>
      <c r="K12" s="113">
        <f t="shared" si="0"/>
        <v>8</v>
      </c>
      <c r="L12" s="113">
        <f t="shared" si="0"/>
        <v>2</v>
      </c>
      <c r="M12" s="113">
        <f t="shared" si="0"/>
        <v>0</v>
      </c>
      <c r="N12" s="113">
        <f t="shared" si="0"/>
        <v>3</v>
      </c>
      <c r="O12" s="139">
        <f t="shared" si="0"/>
        <v>25</v>
      </c>
      <c r="P12" s="134">
        <f t="shared" ref="P12:P23" si="1">O12/E12</f>
        <v>8.3333333333333339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1</v>
      </c>
      <c r="D13" s="339" t="s">
        <v>172</v>
      </c>
      <c r="E13" s="52">
        <v>3</v>
      </c>
      <c r="F13" s="53">
        <f t="shared" ref="F13:O13" si="2">F55+F78+F101+F125+F148</f>
        <v>3</v>
      </c>
      <c r="G13" s="53">
        <f t="shared" si="2"/>
        <v>1</v>
      </c>
      <c r="H13" s="53">
        <f t="shared" si="2"/>
        <v>2</v>
      </c>
      <c r="I13" s="53">
        <f t="shared" si="2"/>
        <v>2</v>
      </c>
      <c r="J13" s="53">
        <f t="shared" si="2"/>
        <v>2</v>
      </c>
      <c r="K13" s="53">
        <f t="shared" si="2"/>
        <v>3</v>
      </c>
      <c r="L13" s="53">
        <f t="shared" si="2"/>
        <v>1</v>
      </c>
      <c r="M13" s="53">
        <f t="shared" si="2"/>
        <v>0</v>
      </c>
      <c r="N13" s="53">
        <f t="shared" si="2"/>
        <v>2</v>
      </c>
      <c r="O13" s="54">
        <f t="shared" si="2"/>
        <v>11</v>
      </c>
      <c r="P13" s="134">
        <f t="shared" si="1"/>
        <v>3.6666666666666665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24</v>
      </c>
      <c r="D14" s="339" t="s">
        <v>87</v>
      </c>
      <c r="E14" s="52">
        <v>3</v>
      </c>
      <c r="F14" s="53">
        <f t="shared" ref="F14:O14" si="3">F56+F79+F102+F126+F149</f>
        <v>8</v>
      </c>
      <c r="G14" s="53">
        <f t="shared" si="3"/>
        <v>7</v>
      </c>
      <c r="H14" s="53">
        <f t="shared" si="3"/>
        <v>3</v>
      </c>
      <c r="I14" s="53">
        <f t="shared" si="3"/>
        <v>2</v>
      </c>
      <c r="J14" s="53">
        <f t="shared" si="3"/>
        <v>12</v>
      </c>
      <c r="K14" s="53">
        <f t="shared" si="3"/>
        <v>6</v>
      </c>
      <c r="L14" s="53">
        <f t="shared" si="3"/>
        <v>4</v>
      </c>
      <c r="M14" s="53">
        <f t="shared" si="3"/>
        <v>0</v>
      </c>
      <c r="N14" s="53">
        <f t="shared" si="3"/>
        <v>1</v>
      </c>
      <c r="O14" s="54">
        <f t="shared" si="3"/>
        <v>39</v>
      </c>
      <c r="P14" s="134">
        <f t="shared" si="1"/>
        <v>13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11</v>
      </c>
      <c r="D15" s="339" t="s">
        <v>89</v>
      </c>
      <c r="E15" s="52">
        <v>3</v>
      </c>
      <c r="F15" s="53">
        <f t="shared" ref="F15:O15" si="4">F57+F80+F103+F127+F150</f>
        <v>11</v>
      </c>
      <c r="G15" s="53">
        <f t="shared" si="4"/>
        <v>4</v>
      </c>
      <c r="H15" s="53">
        <f t="shared" si="4"/>
        <v>7</v>
      </c>
      <c r="I15" s="53">
        <f t="shared" si="4"/>
        <v>5</v>
      </c>
      <c r="J15" s="53">
        <f t="shared" si="4"/>
        <v>11</v>
      </c>
      <c r="K15" s="53">
        <f t="shared" si="4"/>
        <v>2</v>
      </c>
      <c r="L15" s="53">
        <f t="shared" si="4"/>
        <v>4</v>
      </c>
      <c r="M15" s="53">
        <f t="shared" si="4"/>
        <v>0</v>
      </c>
      <c r="N15" s="53">
        <f t="shared" si="4"/>
        <v>7</v>
      </c>
      <c r="O15" s="54">
        <f t="shared" si="4"/>
        <v>39</v>
      </c>
      <c r="P15" s="134">
        <f t="shared" si="1"/>
        <v>13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14</v>
      </c>
      <c r="D16" s="339" t="s">
        <v>90</v>
      </c>
      <c r="E16" s="52">
        <v>3</v>
      </c>
      <c r="F16" s="53">
        <f t="shared" ref="F16:O16" si="5">F58+F81+F104+F128+F151</f>
        <v>13</v>
      </c>
      <c r="G16" s="53">
        <f t="shared" si="5"/>
        <v>3</v>
      </c>
      <c r="H16" s="53">
        <f t="shared" si="5"/>
        <v>8</v>
      </c>
      <c r="I16" s="53">
        <f t="shared" si="5"/>
        <v>7</v>
      </c>
      <c r="J16" s="53">
        <f t="shared" si="5"/>
        <v>7</v>
      </c>
      <c r="K16" s="53">
        <f t="shared" si="5"/>
        <v>2</v>
      </c>
      <c r="L16" s="53">
        <f t="shared" si="5"/>
        <v>2</v>
      </c>
      <c r="M16" s="53">
        <f t="shared" si="5"/>
        <v>0</v>
      </c>
      <c r="N16" s="53">
        <f t="shared" si="5"/>
        <v>3</v>
      </c>
      <c r="O16" s="54">
        <f t="shared" si="5"/>
        <v>42</v>
      </c>
      <c r="P16" s="134">
        <f t="shared" si="1"/>
        <v>14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12</v>
      </c>
      <c r="D17" s="339" t="s">
        <v>92</v>
      </c>
      <c r="E17" s="52">
        <v>3</v>
      </c>
      <c r="F17" s="53">
        <f t="shared" ref="F17:O17" si="6">F59+F82+F105+F129+F152</f>
        <v>5</v>
      </c>
      <c r="G17" s="53">
        <f t="shared" si="6"/>
        <v>1</v>
      </c>
      <c r="H17" s="53">
        <f t="shared" si="6"/>
        <v>0</v>
      </c>
      <c r="I17" s="53">
        <f t="shared" si="6"/>
        <v>0</v>
      </c>
      <c r="J17" s="53">
        <f t="shared" si="6"/>
        <v>5</v>
      </c>
      <c r="K17" s="53">
        <f t="shared" si="6"/>
        <v>3</v>
      </c>
      <c r="L17" s="53">
        <f t="shared" si="6"/>
        <v>3</v>
      </c>
      <c r="M17" s="53">
        <f t="shared" si="6"/>
        <v>0</v>
      </c>
      <c r="N17" s="53">
        <f t="shared" si="6"/>
        <v>4</v>
      </c>
      <c r="O17" s="54">
        <f t="shared" si="6"/>
        <v>13</v>
      </c>
      <c r="P17" s="134">
        <f t="shared" si="1"/>
        <v>4.333333333333333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15</v>
      </c>
      <c r="D18" s="339" t="s">
        <v>93</v>
      </c>
      <c r="E18" s="52">
        <v>3</v>
      </c>
      <c r="F18" s="53">
        <f t="shared" ref="F18:O18" si="7">F60+F83+F106+F130+F153</f>
        <v>1</v>
      </c>
      <c r="G18" s="53">
        <f t="shared" si="7"/>
        <v>1</v>
      </c>
      <c r="H18" s="53">
        <f t="shared" si="7"/>
        <v>0</v>
      </c>
      <c r="I18" s="53">
        <f t="shared" si="7"/>
        <v>0</v>
      </c>
      <c r="J18" s="53">
        <f t="shared" si="7"/>
        <v>3</v>
      </c>
      <c r="K18" s="53">
        <f t="shared" si="7"/>
        <v>1</v>
      </c>
      <c r="L18" s="53">
        <f t="shared" si="7"/>
        <v>1</v>
      </c>
      <c r="M18" s="53">
        <f t="shared" si="7"/>
        <v>0</v>
      </c>
      <c r="N18" s="53">
        <f t="shared" si="7"/>
        <v>2</v>
      </c>
      <c r="O18" s="54">
        <f t="shared" si="7"/>
        <v>5</v>
      </c>
      <c r="P18" s="134">
        <f t="shared" si="1"/>
        <v>1.6666666666666667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21</v>
      </c>
      <c r="D19" s="339" t="s">
        <v>95</v>
      </c>
      <c r="E19" s="52">
        <v>3</v>
      </c>
      <c r="F19" s="53">
        <f t="shared" ref="F19:O19" si="8">F61+F84+F107+F131+F154</f>
        <v>6</v>
      </c>
      <c r="G19" s="53">
        <f t="shared" si="8"/>
        <v>0</v>
      </c>
      <c r="H19" s="53">
        <f t="shared" si="8"/>
        <v>1</v>
      </c>
      <c r="I19" s="53">
        <f t="shared" si="8"/>
        <v>1</v>
      </c>
      <c r="J19" s="53">
        <f t="shared" si="8"/>
        <v>16</v>
      </c>
      <c r="K19" s="53">
        <f t="shared" si="8"/>
        <v>0</v>
      </c>
      <c r="L19" s="53">
        <f t="shared" si="8"/>
        <v>2</v>
      </c>
      <c r="M19" s="53">
        <f t="shared" si="8"/>
        <v>1</v>
      </c>
      <c r="N19" s="53">
        <f t="shared" si="8"/>
        <v>6</v>
      </c>
      <c r="O19" s="54">
        <f t="shared" si="8"/>
        <v>13</v>
      </c>
      <c r="P19" s="134">
        <f t="shared" si="1"/>
        <v>4.333333333333333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0</v>
      </c>
      <c r="D20" s="339" t="s">
        <v>96</v>
      </c>
      <c r="E20" s="52">
        <v>3</v>
      </c>
      <c r="F20" s="53">
        <f t="shared" ref="F20:O20" si="9">F62+F85+F108+F132+F155</f>
        <v>4</v>
      </c>
      <c r="G20" s="53">
        <f t="shared" si="9"/>
        <v>1</v>
      </c>
      <c r="H20" s="53">
        <f t="shared" si="9"/>
        <v>4</v>
      </c>
      <c r="I20" s="53">
        <f t="shared" si="9"/>
        <v>2</v>
      </c>
      <c r="J20" s="53">
        <f t="shared" si="9"/>
        <v>6</v>
      </c>
      <c r="K20" s="53">
        <f t="shared" si="9"/>
        <v>1</v>
      </c>
      <c r="L20" s="53">
        <f t="shared" si="9"/>
        <v>0</v>
      </c>
      <c r="M20" s="53">
        <f t="shared" si="9"/>
        <v>0</v>
      </c>
      <c r="N20" s="53">
        <f t="shared" si="9"/>
        <v>7</v>
      </c>
      <c r="O20" s="54">
        <f t="shared" si="9"/>
        <v>13</v>
      </c>
      <c r="P20" s="134">
        <f t="shared" si="1"/>
        <v>4.333333333333333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34</v>
      </c>
      <c r="D21" s="339" t="s">
        <v>98</v>
      </c>
      <c r="E21" s="52">
        <v>3</v>
      </c>
      <c r="F21" s="53">
        <f t="shared" ref="F21:O21" si="10">F63+F86+F109+F133+F156</f>
        <v>8</v>
      </c>
      <c r="G21" s="53">
        <f t="shared" si="10"/>
        <v>0</v>
      </c>
      <c r="H21" s="53">
        <f t="shared" si="10"/>
        <v>12</v>
      </c>
      <c r="I21" s="53">
        <f t="shared" si="10"/>
        <v>6</v>
      </c>
      <c r="J21" s="53">
        <f t="shared" si="10"/>
        <v>15</v>
      </c>
      <c r="K21" s="53">
        <f t="shared" si="10"/>
        <v>2</v>
      </c>
      <c r="L21" s="53">
        <f t="shared" si="10"/>
        <v>1</v>
      </c>
      <c r="M21" s="53">
        <f t="shared" si="10"/>
        <v>1</v>
      </c>
      <c r="N21" s="53">
        <f t="shared" si="10"/>
        <v>9</v>
      </c>
      <c r="O21" s="54">
        <f t="shared" si="10"/>
        <v>22</v>
      </c>
      <c r="P21" s="134">
        <f t="shared" si="1"/>
        <v>7.333333333333333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3</v>
      </c>
      <c r="F25" s="60">
        <f t="shared" ref="F25:O25" si="13">SUM(F12:F24)</f>
        <v>61</v>
      </c>
      <c r="G25" s="60">
        <f t="shared" si="13"/>
        <v>25</v>
      </c>
      <c r="H25" s="60">
        <f t="shared" si="13"/>
        <v>37</v>
      </c>
      <c r="I25" s="60">
        <f t="shared" si="13"/>
        <v>25</v>
      </c>
      <c r="J25" s="60">
        <f t="shared" si="13"/>
        <v>81</v>
      </c>
      <c r="K25" s="60">
        <f t="shared" si="13"/>
        <v>28</v>
      </c>
      <c r="L25" s="60">
        <f t="shared" si="13"/>
        <v>20</v>
      </c>
      <c r="M25" s="60">
        <f t="shared" si="13"/>
        <v>2</v>
      </c>
      <c r="N25" s="60">
        <f t="shared" si="13"/>
        <v>44</v>
      </c>
      <c r="O25" s="61">
        <f t="shared" si="13"/>
        <v>222</v>
      </c>
      <c r="P25" s="134">
        <f>O25/E25</f>
        <v>74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262</v>
      </c>
      <c r="I31" s="70">
        <v>1</v>
      </c>
      <c r="J31" s="70">
        <v>0</v>
      </c>
      <c r="K31" s="70">
        <v>76</v>
      </c>
      <c r="L31" s="70" t="s">
        <v>588</v>
      </c>
      <c r="M31" s="69"/>
      <c r="N31" s="330" t="s">
        <v>258</v>
      </c>
      <c r="O31" s="69"/>
      <c r="P31" s="70">
        <v>74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253</v>
      </c>
      <c r="I32" s="70">
        <v>0</v>
      </c>
      <c r="J32" s="70">
        <v>0</v>
      </c>
      <c r="K32" s="70">
        <v>0</v>
      </c>
      <c r="L32" s="70" t="s">
        <v>588</v>
      </c>
      <c r="M32" s="66"/>
      <c r="N32" s="331"/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253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208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207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10</v>
      </c>
      <c r="D54" s="338" t="s">
        <v>289</v>
      </c>
      <c r="E54" s="87"/>
      <c r="F54" s="88">
        <v>0</v>
      </c>
      <c r="G54" s="88">
        <v>2</v>
      </c>
      <c r="H54" s="88">
        <v>0</v>
      </c>
      <c r="I54" s="88">
        <v>0</v>
      </c>
      <c r="J54" s="88">
        <v>2</v>
      </c>
      <c r="K54" s="88">
        <v>2</v>
      </c>
      <c r="L54" s="88">
        <v>0</v>
      </c>
      <c r="M54" s="88">
        <v>0</v>
      </c>
      <c r="N54" s="88">
        <v>1</v>
      </c>
      <c r="O54" s="89">
        <v>6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1</v>
      </c>
      <c r="D55" s="339" t="s">
        <v>291</v>
      </c>
      <c r="E55" s="92"/>
      <c r="F55" s="93">
        <v>1</v>
      </c>
      <c r="G55" s="93">
        <v>1</v>
      </c>
      <c r="H55" s="93">
        <v>0</v>
      </c>
      <c r="I55" s="93">
        <v>0</v>
      </c>
      <c r="J55" s="93">
        <v>0</v>
      </c>
      <c r="K55" s="93">
        <v>0</v>
      </c>
      <c r="L55" s="93">
        <v>1</v>
      </c>
      <c r="M55" s="93">
        <v>0</v>
      </c>
      <c r="N55" s="93">
        <v>1</v>
      </c>
      <c r="O55" s="94">
        <v>5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24</v>
      </c>
      <c r="D56" s="339" t="s">
        <v>293</v>
      </c>
      <c r="E56" s="92"/>
      <c r="F56" s="93">
        <v>4</v>
      </c>
      <c r="G56" s="93">
        <v>4</v>
      </c>
      <c r="H56" s="93">
        <v>2</v>
      </c>
      <c r="I56" s="93">
        <v>2</v>
      </c>
      <c r="J56" s="93">
        <v>10</v>
      </c>
      <c r="K56" s="93">
        <v>2</v>
      </c>
      <c r="L56" s="93">
        <v>1</v>
      </c>
      <c r="M56" s="93">
        <v>0</v>
      </c>
      <c r="N56" s="93">
        <v>1</v>
      </c>
      <c r="O56" s="94">
        <v>22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11</v>
      </c>
      <c r="D57" s="339" t="s">
        <v>295</v>
      </c>
      <c r="E57" s="92"/>
      <c r="F57" s="93">
        <v>2</v>
      </c>
      <c r="G57" s="93">
        <v>2</v>
      </c>
      <c r="H57" s="93">
        <v>2</v>
      </c>
      <c r="I57" s="93">
        <v>0</v>
      </c>
      <c r="J57" s="93">
        <v>5</v>
      </c>
      <c r="K57" s="93">
        <v>0</v>
      </c>
      <c r="L57" s="93">
        <v>0</v>
      </c>
      <c r="M57" s="93">
        <v>0</v>
      </c>
      <c r="N57" s="93">
        <v>2</v>
      </c>
      <c r="O57" s="94">
        <v>10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14</v>
      </c>
      <c r="D58" s="339" t="s">
        <v>297</v>
      </c>
      <c r="E58" s="92"/>
      <c r="F58" s="93">
        <v>3</v>
      </c>
      <c r="G58" s="93">
        <v>2</v>
      </c>
      <c r="H58" s="93">
        <v>2</v>
      </c>
      <c r="I58" s="93">
        <v>2</v>
      </c>
      <c r="J58" s="93">
        <v>3</v>
      </c>
      <c r="K58" s="93">
        <v>1</v>
      </c>
      <c r="L58" s="93">
        <v>0</v>
      </c>
      <c r="M58" s="93">
        <v>0</v>
      </c>
      <c r="N58" s="93">
        <v>0</v>
      </c>
      <c r="O58" s="94">
        <v>14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12</v>
      </c>
      <c r="D59" s="339" t="s">
        <v>299</v>
      </c>
      <c r="E59" s="92"/>
      <c r="F59" s="93">
        <v>2</v>
      </c>
      <c r="G59" s="93">
        <v>0</v>
      </c>
      <c r="H59" s="93">
        <v>0</v>
      </c>
      <c r="I59" s="93">
        <v>0</v>
      </c>
      <c r="J59" s="93">
        <v>2</v>
      </c>
      <c r="K59" s="93">
        <v>0</v>
      </c>
      <c r="L59" s="93">
        <v>0</v>
      </c>
      <c r="M59" s="93">
        <v>0</v>
      </c>
      <c r="N59" s="93">
        <v>1</v>
      </c>
      <c r="O59" s="94">
        <v>4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15</v>
      </c>
      <c r="D60" s="339" t="s">
        <v>301</v>
      </c>
      <c r="E60" s="92"/>
      <c r="F60" s="93">
        <v>1</v>
      </c>
      <c r="G60" s="93">
        <v>1</v>
      </c>
      <c r="H60" s="93">
        <v>0</v>
      </c>
      <c r="I60" s="93">
        <v>0</v>
      </c>
      <c r="J60" s="93">
        <v>3</v>
      </c>
      <c r="K60" s="93">
        <v>1</v>
      </c>
      <c r="L60" s="93">
        <v>1</v>
      </c>
      <c r="M60" s="93">
        <v>0</v>
      </c>
      <c r="N60" s="93">
        <v>2</v>
      </c>
      <c r="O60" s="94">
        <v>5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21</v>
      </c>
      <c r="D61" s="339" t="s">
        <v>202</v>
      </c>
      <c r="E61" s="92"/>
      <c r="F61" s="93">
        <v>0</v>
      </c>
      <c r="G61" s="93">
        <v>0</v>
      </c>
      <c r="H61" s="93">
        <v>0</v>
      </c>
      <c r="I61" s="93">
        <v>0</v>
      </c>
      <c r="J61" s="93">
        <v>3</v>
      </c>
      <c r="K61" s="93">
        <v>0</v>
      </c>
      <c r="L61" s="93">
        <v>0</v>
      </c>
      <c r="M61" s="93">
        <v>0</v>
      </c>
      <c r="N61" s="93">
        <v>0</v>
      </c>
      <c r="O61" s="94">
        <v>0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0</v>
      </c>
      <c r="D62" s="339" t="s">
        <v>206</v>
      </c>
      <c r="E62" s="92"/>
      <c r="F62" s="93">
        <v>0</v>
      </c>
      <c r="G62" s="93">
        <v>0</v>
      </c>
      <c r="H62" s="93">
        <v>2</v>
      </c>
      <c r="I62" s="93">
        <v>1</v>
      </c>
      <c r="J62" s="93">
        <v>3</v>
      </c>
      <c r="K62" s="93">
        <v>0</v>
      </c>
      <c r="L62" s="93">
        <v>0</v>
      </c>
      <c r="M62" s="93">
        <v>0</v>
      </c>
      <c r="N62" s="93">
        <v>3</v>
      </c>
      <c r="O62" s="94">
        <v>1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34</v>
      </c>
      <c r="D63" s="339" t="s">
        <v>204</v>
      </c>
      <c r="E63" s="92"/>
      <c r="F63" s="93">
        <v>3</v>
      </c>
      <c r="G63" s="93">
        <v>0</v>
      </c>
      <c r="H63" s="93">
        <v>4</v>
      </c>
      <c r="I63" s="93">
        <v>3</v>
      </c>
      <c r="J63" s="93">
        <v>8</v>
      </c>
      <c r="K63" s="93">
        <v>0</v>
      </c>
      <c r="L63" s="93">
        <v>0</v>
      </c>
      <c r="M63" s="93">
        <v>0</v>
      </c>
      <c r="N63" s="93">
        <v>2</v>
      </c>
      <c r="O63" s="94">
        <v>9</v>
      </c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16</v>
      </c>
      <c r="G67" s="100">
        <f t="shared" si="14"/>
        <v>12</v>
      </c>
      <c r="H67" s="100">
        <f t="shared" si="14"/>
        <v>12</v>
      </c>
      <c r="I67" s="100">
        <f t="shared" si="14"/>
        <v>8</v>
      </c>
      <c r="J67" s="100">
        <f t="shared" si="14"/>
        <v>39</v>
      </c>
      <c r="K67" s="100">
        <f t="shared" si="14"/>
        <v>6</v>
      </c>
      <c r="L67" s="100">
        <f t="shared" si="14"/>
        <v>3</v>
      </c>
      <c r="M67" s="100">
        <f t="shared" si="14"/>
        <v>0</v>
      </c>
      <c r="N67" s="100">
        <f t="shared" si="14"/>
        <v>13</v>
      </c>
      <c r="O67" s="101">
        <f t="shared" si="14"/>
        <v>76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258</v>
      </c>
      <c r="E70" s="10" t="s">
        <v>642</v>
      </c>
      <c r="F70" s="104">
        <v>37</v>
      </c>
      <c r="G70" s="104">
        <v>37</v>
      </c>
      <c r="H70" s="104">
        <v>0</v>
      </c>
      <c r="I70" s="104">
        <f>F70+G70+H70</f>
        <v>74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257</v>
      </c>
      <c r="E71" s="10" t="s">
        <v>643</v>
      </c>
      <c r="F71" s="104">
        <v>30</v>
      </c>
      <c r="G71" s="104">
        <v>46</v>
      </c>
      <c r="H71" s="104">
        <v>0</v>
      </c>
      <c r="I71" s="104">
        <f>F71+G71+H71</f>
        <v>76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240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10</v>
      </c>
      <c r="D77" s="338" t="s">
        <v>289</v>
      </c>
      <c r="E77" s="87"/>
      <c r="F77" s="88">
        <v>0</v>
      </c>
      <c r="G77" s="88">
        <v>2</v>
      </c>
      <c r="H77" s="88">
        <v>0</v>
      </c>
      <c r="I77" s="88">
        <v>0</v>
      </c>
      <c r="J77" s="88">
        <v>0</v>
      </c>
      <c r="K77" s="88">
        <v>3</v>
      </c>
      <c r="L77" s="88">
        <v>0</v>
      </c>
      <c r="M77" s="88">
        <v>0</v>
      </c>
      <c r="N77" s="88">
        <v>1</v>
      </c>
      <c r="O77" s="89">
        <v>6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1</v>
      </c>
      <c r="D78" s="339" t="s">
        <v>291</v>
      </c>
      <c r="E78" s="92"/>
      <c r="F78" s="93">
        <v>1</v>
      </c>
      <c r="G78" s="93">
        <v>0</v>
      </c>
      <c r="H78" s="93">
        <v>2</v>
      </c>
      <c r="I78" s="93">
        <v>2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4">
        <v>4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24</v>
      </c>
      <c r="D79" s="339" t="s">
        <v>293</v>
      </c>
      <c r="E79" s="92"/>
      <c r="F79" s="93">
        <v>1</v>
      </c>
      <c r="G79" s="93">
        <v>1</v>
      </c>
      <c r="H79" s="93">
        <v>0</v>
      </c>
      <c r="I79" s="93">
        <v>0</v>
      </c>
      <c r="J79" s="93">
        <v>0</v>
      </c>
      <c r="K79" s="93">
        <v>0</v>
      </c>
      <c r="L79" s="93">
        <v>1</v>
      </c>
      <c r="M79" s="93">
        <v>0</v>
      </c>
      <c r="N79" s="93">
        <v>0</v>
      </c>
      <c r="O79" s="94">
        <v>5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11</v>
      </c>
      <c r="D80" s="339" t="s">
        <v>295</v>
      </c>
      <c r="E80" s="92"/>
      <c r="F80" s="93">
        <v>4</v>
      </c>
      <c r="G80" s="93">
        <v>1</v>
      </c>
      <c r="H80" s="93">
        <v>0</v>
      </c>
      <c r="I80" s="93">
        <v>0</v>
      </c>
      <c r="J80" s="93">
        <v>3</v>
      </c>
      <c r="K80" s="93">
        <v>0</v>
      </c>
      <c r="L80" s="93">
        <v>1</v>
      </c>
      <c r="M80" s="93">
        <v>0</v>
      </c>
      <c r="N80" s="93">
        <v>3</v>
      </c>
      <c r="O80" s="94">
        <v>11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14</v>
      </c>
      <c r="D81" s="339" t="s">
        <v>297</v>
      </c>
      <c r="E81" s="92"/>
      <c r="F81" s="93">
        <v>5</v>
      </c>
      <c r="G81" s="93">
        <v>1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3</v>
      </c>
      <c r="O81" s="94">
        <v>13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12</v>
      </c>
      <c r="D82" s="339" t="s">
        <v>299</v>
      </c>
      <c r="E82" s="92"/>
      <c r="F82" s="93">
        <v>2</v>
      </c>
      <c r="G82" s="93">
        <v>0</v>
      </c>
      <c r="H82" s="93">
        <v>0</v>
      </c>
      <c r="I82" s="93">
        <v>0</v>
      </c>
      <c r="J82" s="93">
        <v>1</v>
      </c>
      <c r="K82" s="93">
        <v>2</v>
      </c>
      <c r="L82" s="93">
        <v>1</v>
      </c>
      <c r="M82" s="93">
        <v>0</v>
      </c>
      <c r="N82" s="93">
        <v>3</v>
      </c>
      <c r="O82" s="94">
        <v>4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15</v>
      </c>
      <c r="D83" s="339" t="s">
        <v>301</v>
      </c>
      <c r="E83" s="92"/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4">
        <v>0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21</v>
      </c>
      <c r="D84" s="339" t="s">
        <v>202</v>
      </c>
      <c r="E84" s="92"/>
      <c r="F84" s="93">
        <v>1</v>
      </c>
      <c r="G84" s="93">
        <v>0</v>
      </c>
      <c r="H84" s="93">
        <v>0</v>
      </c>
      <c r="I84" s="93">
        <v>0</v>
      </c>
      <c r="J84" s="93">
        <v>3</v>
      </c>
      <c r="K84" s="93">
        <v>0</v>
      </c>
      <c r="L84" s="93">
        <v>0</v>
      </c>
      <c r="M84" s="93">
        <v>0</v>
      </c>
      <c r="N84" s="93">
        <v>3</v>
      </c>
      <c r="O84" s="94">
        <v>2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0</v>
      </c>
      <c r="D85" s="339" t="s">
        <v>206</v>
      </c>
      <c r="E85" s="92"/>
      <c r="F85" s="93">
        <v>2</v>
      </c>
      <c r="G85" s="93">
        <v>0</v>
      </c>
      <c r="H85" s="93">
        <v>0</v>
      </c>
      <c r="I85" s="93">
        <v>0</v>
      </c>
      <c r="J85" s="93">
        <v>2</v>
      </c>
      <c r="K85" s="93">
        <v>0</v>
      </c>
      <c r="L85" s="93">
        <v>0</v>
      </c>
      <c r="M85" s="93">
        <v>0</v>
      </c>
      <c r="N85" s="93">
        <v>3</v>
      </c>
      <c r="O85" s="94">
        <v>4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34</v>
      </c>
      <c r="D86" s="339" t="s">
        <v>204</v>
      </c>
      <c r="E86" s="92"/>
      <c r="F86" s="93">
        <v>2</v>
      </c>
      <c r="G86" s="93">
        <v>0</v>
      </c>
      <c r="H86" s="93">
        <v>2</v>
      </c>
      <c r="I86" s="93">
        <v>1</v>
      </c>
      <c r="J86" s="93">
        <v>0</v>
      </c>
      <c r="K86" s="93">
        <v>1</v>
      </c>
      <c r="L86" s="93">
        <v>0</v>
      </c>
      <c r="M86" s="93">
        <v>1</v>
      </c>
      <c r="N86" s="93">
        <v>4</v>
      </c>
      <c r="O86" s="94">
        <v>5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18</v>
      </c>
      <c r="G90" s="100">
        <f t="shared" si="15"/>
        <v>5</v>
      </c>
      <c r="H90" s="100">
        <f t="shared" si="15"/>
        <v>4</v>
      </c>
      <c r="I90" s="100">
        <f t="shared" si="15"/>
        <v>3</v>
      </c>
      <c r="J90" s="100">
        <f t="shared" si="15"/>
        <v>9</v>
      </c>
      <c r="K90" s="100">
        <f t="shared" si="15"/>
        <v>6</v>
      </c>
      <c r="L90" s="100">
        <f t="shared" si="15"/>
        <v>3</v>
      </c>
      <c r="M90" s="100">
        <f t="shared" si="15"/>
        <v>1</v>
      </c>
      <c r="N90" s="100">
        <f t="shared" si="15"/>
        <v>20</v>
      </c>
      <c r="O90" s="101">
        <f t="shared" si="15"/>
        <v>54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257</v>
      </c>
      <c r="E93" s="10" t="s">
        <v>642</v>
      </c>
      <c r="F93" s="104">
        <v>36</v>
      </c>
      <c r="G93" s="104">
        <v>18</v>
      </c>
      <c r="H93" s="104">
        <v>0</v>
      </c>
      <c r="I93" s="104">
        <f>F93+G93+H93</f>
        <v>54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241</v>
      </c>
      <c r="E94" s="10" t="s">
        <v>643</v>
      </c>
      <c r="F94" s="104">
        <v>38</v>
      </c>
      <c r="G94" s="104">
        <v>29</v>
      </c>
      <c r="H94" s="104">
        <v>0</v>
      </c>
      <c r="I94" s="104">
        <f>F94+G94+H94</f>
        <v>67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147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10</v>
      </c>
      <c r="D100" s="338" t="s">
        <v>289</v>
      </c>
      <c r="E100" s="87"/>
      <c r="F100" s="88">
        <v>2</v>
      </c>
      <c r="G100" s="88">
        <v>3</v>
      </c>
      <c r="H100" s="88">
        <v>0</v>
      </c>
      <c r="I100" s="88">
        <v>0</v>
      </c>
      <c r="J100" s="88">
        <v>2</v>
      </c>
      <c r="K100" s="88">
        <v>3</v>
      </c>
      <c r="L100" s="88">
        <v>2</v>
      </c>
      <c r="M100" s="88">
        <v>0</v>
      </c>
      <c r="N100" s="88">
        <v>1</v>
      </c>
      <c r="O100" s="89">
        <v>13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1</v>
      </c>
      <c r="D101" s="339" t="s">
        <v>291</v>
      </c>
      <c r="E101" s="92"/>
      <c r="F101" s="93">
        <v>1</v>
      </c>
      <c r="G101" s="93">
        <v>0</v>
      </c>
      <c r="H101" s="93">
        <v>0</v>
      </c>
      <c r="I101" s="93">
        <v>0</v>
      </c>
      <c r="J101" s="93">
        <v>2</v>
      </c>
      <c r="K101" s="93">
        <v>3</v>
      </c>
      <c r="L101" s="93">
        <v>0</v>
      </c>
      <c r="M101" s="93">
        <v>0</v>
      </c>
      <c r="N101" s="93">
        <v>1</v>
      </c>
      <c r="O101" s="94">
        <v>2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24</v>
      </c>
      <c r="D102" s="339" t="s">
        <v>293</v>
      </c>
      <c r="E102" s="92"/>
      <c r="F102" s="93">
        <v>3</v>
      </c>
      <c r="G102" s="93">
        <v>2</v>
      </c>
      <c r="H102" s="93">
        <v>1</v>
      </c>
      <c r="I102" s="93">
        <v>0</v>
      </c>
      <c r="J102" s="93">
        <v>2</v>
      </c>
      <c r="K102" s="93">
        <v>4</v>
      </c>
      <c r="L102" s="93">
        <v>2</v>
      </c>
      <c r="M102" s="93">
        <v>0</v>
      </c>
      <c r="N102" s="93">
        <v>0</v>
      </c>
      <c r="O102" s="94">
        <v>12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11</v>
      </c>
      <c r="D103" s="339" t="s">
        <v>295</v>
      </c>
      <c r="E103" s="92"/>
      <c r="F103" s="93">
        <v>5</v>
      </c>
      <c r="G103" s="93">
        <v>1</v>
      </c>
      <c r="H103" s="93">
        <v>5</v>
      </c>
      <c r="I103" s="93">
        <v>5</v>
      </c>
      <c r="J103" s="93">
        <v>3</v>
      </c>
      <c r="K103" s="93">
        <v>2</v>
      </c>
      <c r="L103" s="93">
        <v>3</v>
      </c>
      <c r="M103" s="93">
        <v>0</v>
      </c>
      <c r="N103" s="93">
        <v>2</v>
      </c>
      <c r="O103" s="94">
        <v>18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14</v>
      </c>
      <c r="D104" s="339" t="s">
        <v>297</v>
      </c>
      <c r="E104" s="92"/>
      <c r="F104" s="93">
        <v>5</v>
      </c>
      <c r="G104" s="93">
        <v>0</v>
      </c>
      <c r="H104" s="93">
        <v>6</v>
      </c>
      <c r="I104" s="93">
        <v>5</v>
      </c>
      <c r="J104" s="93">
        <v>4</v>
      </c>
      <c r="K104" s="93">
        <v>1</v>
      </c>
      <c r="L104" s="93">
        <v>2</v>
      </c>
      <c r="M104" s="93">
        <v>0</v>
      </c>
      <c r="N104" s="93">
        <v>0</v>
      </c>
      <c r="O104" s="94">
        <v>15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12</v>
      </c>
      <c r="D105" s="339" t="s">
        <v>299</v>
      </c>
      <c r="E105" s="92"/>
      <c r="F105" s="93">
        <v>1</v>
      </c>
      <c r="G105" s="93">
        <v>1</v>
      </c>
      <c r="H105" s="93">
        <v>0</v>
      </c>
      <c r="I105" s="93">
        <v>0</v>
      </c>
      <c r="J105" s="93">
        <v>2</v>
      </c>
      <c r="K105" s="93">
        <v>1</v>
      </c>
      <c r="L105" s="93">
        <v>2</v>
      </c>
      <c r="M105" s="93">
        <v>0</v>
      </c>
      <c r="N105" s="93">
        <v>0</v>
      </c>
      <c r="O105" s="94">
        <v>5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15</v>
      </c>
      <c r="D106" s="339" t="s">
        <v>301</v>
      </c>
      <c r="E106" s="92"/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4">
        <v>0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21</v>
      </c>
      <c r="D107" s="339" t="s">
        <v>202</v>
      </c>
      <c r="E107" s="92"/>
      <c r="F107" s="93">
        <v>5</v>
      </c>
      <c r="G107" s="93">
        <v>0</v>
      </c>
      <c r="H107" s="93">
        <v>1</v>
      </c>
      <c r="I107" s="93">
        <v>1</v>
      </c>
      <c r="J107" s="93">
        <v>10</v>
      </c>
      <c r="K107" s="93">
        <v>0</v>
      </c>
      <c r="L107" s="93">
        <v>2</v>
      </c>
      <c r="M107" s="93">
        <v>1</v>
      </c>
      <c r="N107" s="93">
        <v>3</v>
      </c>
      <c r="O107" s="94">
        <v>11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0</v>
      </c>
      <c r="D108" s="339" t="s">
        <v>206</v>
      </c>
      <c r="E108" s="92"/>
      <c r="F108" s="93">
        <v>2</v>
      </c>
      <c r="G108" s="93">
        <v>1</v>
      </c>
      <c r="H108" s="93">
        <v>2</v>
      </c>
      <c r="I108" s="93">
        <v>1</v>
      </c>
      <c r="J108" s="93">
        <v>1</v>
      </c>
      <c r="K108" s="93">
        <v>1</v>
      </c>
      <c r="L108" s="93">
        <v>0</v>
      </c>
      <c r="M108" s="93">
        <v>0</v>
      </c>
      <c r="N108" s="93">
        <v>1</v>
      </c>
      <c r="O108" s="94">
        <v>8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34</v>
      </c>
      <c r="D109" s="339" t="s">
        <v>204</v>
      </c>
      <c r="E109" s="92"/>
      <c r="F109" s="93">
        <v>3</v>
      </c>
      <c r="G109" s="93">
        <v>0</v>
      </c>
      <c r="H109" s="93">
        <v>6</v>
      </c>
      <c r="I109" s="93">
        <v>2</v>
      </c>
      <c r="J109" s="93">
        <v>7</v>
      </c>
      <c r="K109" s="93">
        <v>1</v>
      </c>
      <c r="L109" s="93">
        <v>1</v>
      </c>
      <c r="M109" s="93">
        <v>0</v>
      </c>
      <c r="N109" s="93">
        <v>3</v>
      </c>
      <c r="O109" s="94">
        <v>8</v>
      </c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27</v>
      </c>
      <c r="G113" s="100">
        <f t="shared" si="16"/>
        <v>8</v>
      </c>
      <c r="H113" s="100">
        <f t="shared" si="16"/>
        <v>21</v>
      </c>
      <c r="I113" s="100">
        <f t="shared" si="16"/>
        <v>14</v>
      </c>
      <c r="J113" s="100">
        <f t="shared" si="16"/>
        <v>33</v>
      </c>
      <c r="K113" s="100">
        <f t="shared" si="16"/>
        <v>16</v>
      </c>
      <c r="L113" s="100">
        <f t="shared" si="16"/>
        <v>14</v>
      </c>
      <c r="M113" s="100">
        <f t="shared" si="16"/>
        <v>1</v>
      </c>
      <c r="N113" s="100">
        <f t="shared" si="16"/>
        <v>11</v>
      </c>
      <c r="O113" s="101">
        <f t="shared" si="16"/>
        <v>92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170</v>
      </c>
      <c r="E116" s="10" t="s">
        <v>642</v>
      </c>
      <c r="F116" s="104">
        <v>46</v>
      </c>
      <c r="G116" s="104">
        <v>46</v>
      </c>
      <c r="H116" s="104">
        <v>0</v>
      </c>
      <c r="I116" s="104">
        <f>F116+G116+H116</f>
        <v>92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417</v>
      </c>
      <c r="E117" s="10" t="s">
        <v>643</v>
      </c>
      <c r="F117" s="104">
        <v>45</v>
      </c>
      <c r="G117" s="104">
        <v>39</v>
      </c>
      <c r="H117" s="104">
        <v>0</v>
      </c>
      <c r="I117" s="104">
        <f>F117+G117+H117</f>
        <v>84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E340"/>
  <sheetViews>
    <sheetView zoomScale="150" zoomScaleNormal="150" zoomScalePageLayoutView="150" workbookViewId="0">
      <selection activeCell="E12" sqref="E12:Q24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15" width="8.6640625" customWidth="1"/>
    <col min="16" max="16" width="1.6640625" customWidth="1"/>
    <col min="17" max="17" width="8.6640625" customWidth="1"/>
    <col min="18" max="18" width="1.6640625" customWidth="1"/>
  </cols>
  <sheetData>
    <row r="1" spans="1:889">
      <c r="A1" s="384"/>
      <c r="B1" s="384"/>
      <c r="C1" s="384"/>
      <c r="D1" s="384"/>
      <c r="E1" s="384"/>
      <c r="F1" s="384"/>
      <c r="G1" s="385"/>
      <c r="H1" s="384"/>
      <c r="I1" s="384"/>
      <c r="J1" s="384"/>
      <c r="K1" s="384"/>
      <c r="L1" s="384"/>
      <c r="M1" s="384"/>
      <c r="N1" s="385"/>
      <c r="O1" s="384"/>
      <c r="P1" s="384"/>
      <c r="Q1" s="384"/>
      <c r="R1" s="384"/>
      <c r="S1" s="386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</row>
    <row r="2" spans="1:889" ht="17">
      <c r="A2" s="251"/>
      <c r="B2" s="251"/>
      <c r="C2" s="251"/>
      <c r="D2" s="251"/>
      <c r="E2" s="251"/>
      <c r="F2" s="251"/>
      <c r="G2" s="387" t="s">
        <v>244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19"/>
    </row>
    <row r="3" spans="1:889">
      <c r="A3" s="384"/>
      <c r="B3" s="384"/>
      <c r="C3" s="384"/>
      <c r="D3" s="384"/>
      <c r="E3" s="384"/>
      <c r="F3" s="384"/>
      <c r="G3" s="385"/>
      <c r="H3" s="384"/>
      <c r="I3" s="384"/>
      <c r="J3" s="384"/>
      <c r="K3" s="384"/>
      <c r="L3" s="384"/>
      <c r="M3" s="384"/>
      <c r="N3" s="385"/>
      <c r="O3" s="384"/>
      <c r="P3" s="384"/>
      <c r="Q3" s="384"/>
      <c r="R3" s="384"/>
      <c r="S3" s="386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</row>
    <row r="4" spans="1:889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19"/>
    </row>
    <row r="5" spans="1:889">
      <c r="A5" s="251"/>
      <c r="B5" s="251"/>
      <c r="C5" s="251"/>
      <c r="D5" s="251"/>
      <c r="E5" s="251"/>
      <c r="F5" s="251"/>
      <c r="G5" s="388" t="s">
        <v>245</v>
      </c>
      <c r="H5" s="251"/>
      <c r="I5" s="251"/>
      <c r="J5" s="251"/>
      <c r="K5" s="251"/>
      <c r="L5" s="251"/>
      <c r="M5" s="389" t="s">
        <v>597</v>
      </c>
      <c r="N5" s="251"/>
      <c r="O5" s="251"/>
      <c r="P5" s="251"/>
      <c r="Q5" s="251"/>
      <c r="R5" s="251"/>
      <c r="S5" s="19"/>
    </row>
    <row r="6" spans="1:889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19"/>
    </row>
    <row r="7" spans="1:889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19"/>
    </row>
    <row r="8" spans="1:889" ht="18" thickBot="1">
      <c r="A8" s="251"/>
      <c r="B8" s="251"/>
      <c r="C8" s="251"/>
      <c r="D8" s="251"/>
      <c r="E8" s="251"/>
      <c r="F8" s="251"/>
      <c r="G8" s="251"/>
      <c r="H8" s="251"/>
      <c r="I8" s="251"/>
      <c r="J8" s="390" t="s">
        <v>641</v>
      </c>
      <c r="K8" s="391"/>
      <c r="L8" s="396" t="s">
        <v>197</v>
      </c>
      <c r="M8" s="391"/>
      <c r="N8" s="391"/>
      <c r="O8" s="392" t="s">
        <v>604</v>
      </c>
      <c r="P8" s="392"/>
      <c r="Q8" s="392"/>
      <c r="R8" s="251"/>
      <c r="S8" s="19"/>
    </row>
    <row r="9" spans="1:889" ht="15" thickBot="1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19"/>
    </row>
    <row r="10" spans="1:889" ht="16" thickBot="1">
      <c r="A10" s="244"/>
      <c r="B10" s="244"/>
      <c r="C10" s="245" t="s">
        <v>625</v>
      </c>
      <c r="D10" s="246" t="s">
        <v>639</v>
      </c>
      <c r="E10" s="247" t="s">
        <v>638</v>
      </c>
      <c r="F10" s="248" t="s">
        <v>627</v>
      </c>
      <c r="G10" s="248" t="s">
        <v>628</v>
      </c>
      <c r="H10" s="248" t="s">
        <v>630</v>
      </c>
      <c r="I10" s="248" t="s">
        <v>629</v>
      </c>
      <c r="J10" s="248" t="s">
        <v>606</v>
      </c>
      <c r="K10" s="248" t="s">
        <v>631</v>
      </c>
      <c r="L10" s="248" t="s">
        <v>633</v>
      </c>
      <c r="M10" s="248" t="s">
        <v>632</v>
      </c>
      <c r="N10" s="248" t="s">
        <v>634</v>
      </c>
      <c r="O10" s="249" t="s">
        <v>635</v>
      </c>
      <c r="P10" s="244"/>
      <c r="Q10" s="246" t="s">
        <v>636</v>
      </c>
      <c r="R10" s="244"/>
      <c r="S10" s="250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</row>
    <row r="11" spans="1:889" ht="15" thickBo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19"/>
    </row>
    <row r="12" spans="1:889" ht="16" thickBot="1">
      <c r="A12" s="252"/>
      <c r="B12" s="253">
        <v>1</v>
      </c>
      <c r="C12" s="46">
        <v>5</v>
      </c>
      <c r="D12" s="338" t="s">
        <v>344</v>
      </c>
      <c r="E12" s="254">
        <v>3</v>
      </c>
      <c r="F12" s="255">
        <f t="shared" ref="F12:O12" si="0">F56+F81+F105+F130+F153</f>
        <v>2</v>
      </c>
      <c r="G12" s="255">
        <f t="shared" si="0"/>
        <v>1</v>
      </c>
      <c r="H12" s="255">
        <f t="shared" si="0"/>
        <v>0</v>
      </c>
      <c r="I12" s="255">
        <f t="shared" si="0"/>
        <v>0</v>
      </c>
      <c r="J12" s="255">
        <f t="shared" si="0"/>
        <v>4</v>
      </c>
      <c r="K12" s="255">
        <f t="shared" si="0"/>
        <v>2</v>
      </c>
      <c r="L12" s="255">
        <f t="shared" si="0"/>
        <v>3</v>
      </c>
      <c r="M12" s="255">
        <f t="shared" si="0"/>
        <v>0</v>
      </c>
      <c r="N12" s="255">
        <f t="shared" si="0"/>
        <v>3</v>
      </c>
      <c r="O12" s="256">
        <f t="shared" si="0"/>
        <v>7</v>
      </c>
      <c r="P12" s="252"/>
      <c r="Q12" s="257">
        <f t="shared" ref="Q12:Q24" si="1">O12/E12</f>
        <v>2.3333333333333335</v>
      </c>
      <c r="R12" s="252"/>
      <c r="S12" s="19"/>
    </row>
    <row r="13" spans="1:889" ht="16" thickBot="1">
      <c r="A13" s="252"/>
      <c r="B13" s="258">
        <v>2</v>
      </c>
      <c r="C13" s="50">
        <v>24</v>
      </c>
      <c r="D13" s="339" t="s">
        <v>345</v>
      </c>
      <c r="E13" s="259">
        <v>3</v>
      </c>
      <c r="F13" s="260">
        <f t="shared" ref="F13:O13" si="2">F57+F82+F106+F131+F154</f>
        <v>6</v>
      </c>
      <c r="G13" s="260">
        <f t="shared" si="2"/>
        <v>1</v>
      </c>
      <c r="H13" s="260">
        <f t="shared" si="2"/>
        <v>4</v>
      </c>
      <c r="I13" s="260">
        <f t="shared" si="2"/>
        <v>2</v>
      </c>
      <c r="J13" s="260">
        <f t="shared" si="2"/>
        <v>13</v>
      </c>
      <c r="K13" s="260">
        <f t="shared" si="2"/>
        <v>6</v>
      </c>
      <c r="L13" s="260">
        <f t="shared" si="2"/>
        <v>4</v>
      </c>
      <c r="M13" s="260">
        <f t="shared" si="2"/>
        <v>0</v>
      </c>
      <c r="N13" s="260">
        <f t="shared" si="2"/>
        <v>6</v>
      </c>
      <c r="O13" s="261">
        <f t="shared" si="2"/>
        <v>17</v>
      </c>
      <c r="P13" s="252"/>
      <c r="Q13" s="262">
        <f t="shared" si="1"/>
        <v>5.666666666666667</v>
      </c>
      <c r="R13" s="252"/>
      <c r="S13" s="19"/>
    </row>
    <row r="14" spans="1:889" ht="16" thickBot="1">
      <c r="A14" s="252"/>
      <c r="B14" s="263">
        <v>3</v>
      </c>
      <c r="C14" s="50">
        <v>0</v>
      </c>
      <c r="D14" s="339" t="s">
        <v>346</v>
      </c>
      <c r="E14" s="264">
        <v>3</v>
      </c>
      <c r="F14" s="265">
        <f t="shared" ref="F14:O14" si="3">F58+F83+F107+F132+F155</f>
        <v>16</v>
      </c>
      <c r="G14" s="265">
        <f t="shared" si="3"/>
        <v>0</v>
      </c>
      <c r="H14" s="265">
        <f t="shared" si="3"/>
        <v>5</v>
      </c>
      <c r="I14" s="265">
        <f t="shared" si="3"/>
        <v>1</v>
      </c>
      <c r="J14" s="265">
        <f t="shared" si="3"/>
        <v>21</v>
      </c>
      <c r="K14" s="265">
        <f t="shared" si="3"/>
        <v>3</v>
      </c>
      <c r="L14" s="265">
        <f t="shared" si="3"/>
        <v>2</v>
      </c>
      <c r="M14" s="265">
        <f t="shared" si="3"/>
        <v>0</v>
      </c>
      <c r="N14" s="265">
        <f t="shared" si="3"/>
        <v>5</v>
      </c>
      <c r="O14" s="266">
        <f t="shared" si="3"/>
        <v>33</v>
      </c>
      <c r="P14" s="252"/>
      <c r="Q14" s="257">
        <f t="shared" si="1"/>
        <v>11</v>
      </c>
      <c r="R14" s="252"/>
      <c r="S14" s="19"/>
    </row>
    <row r="15" spans="1:889" ht="16" thickBot="1">
      <c r="A15" s="252"/>
      <c r="B15" s="258">
        <v>4</v>
      </c>
      <c r="C15" s="50">
        <v>22</v>
      </c>
      <c r="D15" s="339" t="s">
        <v>347</v>
      </c>
      <c r="E15" s="259">
        <v>3</v>
      </c>
      <c r="F15" s="260">
        <f t="shared" ref="F15:O15" si="4">F59+F84+F108+F133+F156</f>
        <v>2</v>
      </c>
      <c r="G15" s="260">
        <f t="shared" si="4"/>
        <v>2</v>
      </c>
      <c r="H15" s="260">
        <f t="shared" si="4"/>
        <v>2</v>
      </c>
      <c r="I15" s="260">
        <f t="shared" si="4"/>
        <v>0</v>
      </c>
      <c r="J15" s="260">
        <f t="shared" si="4"/>
        <v>3</v>
      </c>
      <c r="K15" s="260">
        <f t="shared" si="4"/>
        <v>5</v>
      </c>
      <c r="L15" s="260">
        <f t="shared" si="4"/>
        <v>2</v>
      </c>
      <c r="M15" s="260">
        <f t="shared" si="4"/>
        <v>3</v>
      </c>
      <c r="N15" s="260">
        <f t="shared" si="4"/>
        <v>3</v>
      </c>
      <c r="O15" s="261">
        <f t="shared" si="4"/>
        <v>10</v>
      </c>
      <c r="P15" s="252"/>
      <c r="Q15" s="262">
        <f t="shared" si="1"/>
        <v>3.3333333333333335</v>
      </c>
      <c r="R15" s="252"/>
      <c r="S15" s="19"/>
    </row>
    <row r="16" spans="1:889" ht="16" thickBot="1">
      <c r="A16" s="252"/>
      <c r="B16" s="263">
        <v>5</v>
      </c>
      <c r="C16" s="50">
        <v>20</v>
      </c>
      <c r="D16" s="339" t="s">
        <v>348</v>
      </c>
      <c r="E16" s="264">
        <v>3</v>
      </c>
      <c r="F16" s="265">
        <f t="shared" ref="F16:O16" si="5">F60+F85+F109+F134+F157</f>
        <v>9</v>
      </c>
      <c r="G16" s="265">
        <f t="shared" si="5"/>
        <v>2</v>
      </c>
      <c r="H16" s="265">
        <f t="shared" si="5"/>
        <v>0</v>
      </c>
      <c r="I16" s="265">
        <f t="shared" si="5"/>
        <v>0</v>
      </c>
      <c r="J16" s="265">
        <f t="shared" si="5"/>
        <v>13</v>
      </c>
      <c r="K16" s="265">
        <f t="shared" si="5"/>
        <v>2</v>
      </c>
      <c r="L16" s="265">
        <f t="shared" si="5"/>
        <v>3</v>
      </c>
      <c r="M16" s="265">
        <f t="shared" si="5"/>
        <v>2</v>
      </c>
      <c r="N16" s="265">
        <f t="shared" si="5"/>
        <v>9</v>
      </c>
      <c r="O16" s="266">
        <f t="shared" si="5"/>
        <v>24</v>
      </c>
      <c r="P16" s="252"/>
      <c r="Q16" s="257">
        <f t="shared" si="1"/>
        <v>8</v>
      </c>
      <c r="R16" s="252"/>
      <c r="S16" s="19"/>
      <c r="T16" s="9"/>
      <c r="U16" s="9"/>
      <c r="V16" s="9"/>
    </row>
    <row r="17" spans="1:889" ht="16" thickBot="1">
      <c r="A17" s="252"/>
      <c r="B17" s="258">
        <v>6</v>
      </c>
      <c r="C17" s="50">
        <v>15</v>
      </c>
      <c r="D17" s="339" t="s">
        <v>349</v>
      </c>
      <c r="E17" s="259">
        <v>3</v>
      </c>
      <c r="F17" s="260">
        <f t="shared" ref="F17:O17" si="6">F61+F86+F110+F135+F158</f>
        <v>4</v>
      </c>
      <c r="G17" s="260">
        <f t="shared" si="6"/>
        <v>0</v>
      </c>
      <c r="H17" s="260">
        <f t="shared" si="6"/>
        <v>4</v>
      </c>
      <c r="I17" s="260">
        <f t="shared" si="6"/>
        <v>3</v>
      </c>
      <c r="J17" s="260">
        <f t="shared" si="6"/>
        <v>12</v>
      </c>
      <c r="K17" s="260">
        <f t="shared" si="6"/>
        <v>1</v>
      </c>
      <c r="L17" s="260">
        <f t="shared" si="6"/>
        <v>1</v>
      </c>
      <c r="M17" s="260">
        <f t="shared" si="6"/>
        <v>1</v>
      </c>
      <c r="N17" s="260">
        <f t="shared" si="6"/>
        <v>0</v>
      </c>
      <c r="O17" s="261">
        <f t="shared" si="6"/>
        <v>11</v>
      </c>
      <c r="P17" s="252"/>
      <c r="Q17" s="262">
        <f t="shared" si="1"/>
        <v>3.6666666666666665</v>
      </c>
      <c r="R17" s="252"/>
      <c r="S17" s="19"/>
    </row>
    <row r="18" spans="1:889" ht="16" thickBot="1">
      <c r="A18" s="252"/>
      <c r="B18" s="263">
        <v>7</v>
      </c>
      <c r="C18" s="50">
        <v>2</v>
      </c>
      <c r="D18" s="339" t="s">
        <v>350</v>
      </c>
      <c r="E18" s="264">
        <v>3</v>
      </c>
      <c r="F18" s="265">
        <f t="shared" ref="F18:O18" si="7">F62+F87+F111+F136+F159</f>
        <v>8</v>
      </c>
      <c r="G18" s="265">
        <f t="shared" si="7"/>
        <v>2</v>
      </c>
      <c r="H18" s="265">
        <f t="shared" si="7"/>
        <v>2</v>
      </c>
      <c r="I18" s="265">
        <f t="shared" si="7"/>
        <v>1</v>
      </c>
      <c r="J18" s="265">
        <f t="shared" si="7"/>
        <v>6</v>
      </c>
      <c r="K18" s="265">
        <f t="shared" si="7"/>
        <v>4</v>
      </c>
      <c r="L18" s="265">
        <f t="shared" si="7"/>
        <v>4</v>
      </c>
      <c r="M18" s="265">
        <f t="shared" si="7"/>
        <v>0</v>
      </c>
      <c r="N18" s="265">
        <f t="shared" si="7"/>
        <v>9</v>
      </c>
      <c r="O18" s="266">
        <f t="shared" si="7"/>
        <v>23</v>
      </c>
      <c r="P18" s="252"/>
      <c r="Q18" s="257">
        <f t="shared" si="1"/>
        <v>7.666666666666667</v>
      </c>
      <c r="R18" s="252"/>
      <c r="S18" s="19"/>
    </row>
    <row r="19" spans="1:889" ht="16" thickBot="1">
      <c r="A19" s="252"/>
      <c r="B19" s="258">
        <v>8</v>
      </c>
      <c r="C19" s="50">
        <v>1</v>
      </c>
      <c r="D19" s="339" t="s">
        <v>351</v>
      </c>
      <c r="E19" s="259">
        <v>3</v>
      </c>
      <c r="F19" s="260">
        <f t="shared" ref="F19:O19" si="8">F63+F88+F112+F137+F160</f>
        <v>3</v>
      </c>
      <c r="G19" s="260">
        <f t="shared" si="8"/>
        <v>0</v>
      </c>
      <c r="H19" s="260">
        <f t="shared" si="8"/>
        <v>5</v>
      </c>
      <c r="I19" s="260">
        <f t="shared" si="8"/>
        <v>3</v>
      </c>
      <c r="J19" s="260">
        <f t="shared" si="8"/>
        <v>3</v>
      </c>
      <c r="K19" s="260">
        <f t="shared" si="8"/>
        <v>1</v>
      </c>
      <c r="L19" s="260">
        <f t="shared" si="8"/>
        <v>0</v>
      </c>
      <c r="M19" s="260">
        <f t="shared" si="8"/>
        <v>0</v>
      </c>
      <c r="N19" s="260">
        <f t="shared" si="8"/>
        <v>4</v>
      </c>
      <c r="O19" s="261">
        <f t="shared" si="8"/>
        <v>9</v>
      </c>
      <c r="P19" s="252"/>
      <c r="Q19" s="262">
        <f t="shared" si="1"/>
        <v>3</v>
      </c>
      <c r="R19" s="252"/>
      <c r="S19" s="19"/>
    </row>
    <row r="20" spans="1:889" ht="16" thickBot="1">
      <c r="A20" s="252"/>
      <c r="B20" s="263">
        <v>9</v>
      </c>
      <c r="C20" s="50">
        <v>40</v>
      </c>
      <c r="D20" s="339" t="s">
        <v>352</v>
      </c>
      <c r="E20" s="264">
        <v>3</v>
      </c>
      <c r="F20" s="265">
        <f t="shared" ref="F20:O20" si="9">F64+F89+F113+F138+F161</f>
        <v>2</v>
      </c>
      <c r="G20" s="265">
        <f t="shared" si="9"/>
        <v>0</v>
      </c>
      <c r="H20" s="265">
        <f t="shared" si="9"/>
        <v>0</v>
      </c>
      <c r="I20" s="265">
        <f t="shared" si="9"/>
        <v>0</v>
      </c>
      <c r="J20" s="265">
        <f t="shared" si="9"/>
        <v>7</v>
      </c>
      <c r="K20" s="265">
        <f t="shared" si="9"/>
        <v>0</v>
      </c>
      <c r="L20" s="265">
        <f t="shared" si="9"/>
        <v>1</v>
      </c>
      <c r="M20" s="265">
        <f t="shared" si="9"/>
        <v>0</v>
      </c>
      <c r="N20" s="265">
        <f t="shared" si="9"/>
        <v>4</v>
      </c>
      <c r="O20" s="266">
        <f t="shared" si="9"/>
        <v>4</v>
      </c>
      <c r="P20" s="252"/>
      <c r="Q20" s="257">
        <f t="shared" si="1"/>
        <v>1.3333333333333333</v>
      </c>
      <c r="R20" s="252"/>
      <c r="S20" s="19"/>
    </row>
    <row r="21" spans="1:889" ht="16" thickBot="1">
      <c r="A21" s="252"/>
      <c r="B21" s="258">
        <v>10</v>
      </c>
      <c r="C21" s="50">
        <v>3</v>
      </c>
      <c r="D21" s="339" t="s">
        <v>353</v>
      </c>
      <c r="E21" s="259">
        <v>3</v>
      </c>
      <c r="F21" s="260">
        <f t="shared" ref="F21:O21" si="10">F65+F90+F114+F139+F162</f>
        <v>7</v>
      </c>
      <c r="G21" s="260">
        <f t="shared" si="10"/>
        <v>0</v>
      </c>
      <c r="H21" s="260">
        <f t="shared" si="10"/>
        <v>2</v>
      </c>
      <c r="I21" s="260">
        <f t="shared" si="10"/>
        <v>1</v>
      </c>
      <c r="J21" s="260">
        <f t="shared" si="10"/>
        <v>20</v>
      </c>
      <c r="K21" s="260">
        <f t="shared" si="10"/>
        <v>0</v>
      </c>
      <c r="L21" s="260">
        <f t="shared" si="10"/>
        <v>2</v>
      </c>
      <c r="M21" s="260">
        <f t="shared" si="10"/>
        <v>4</v>
      </c>
      <c r="N21" s="260">
        <f t="shared" si="10"/>
        <v>1</v>
      </c>
      <c r="O21" s="261">
        <f t="shared" si="10"/>
        <v>15</v>
      </c>
      <c r="P21" s="252"/>
      <c r="Q21" s="262">
        <f t="shared" si="1"/>
        <v>5</v>
      </c>
      <c r="R21" s="252"/>
      <c r="S21" s="19"/>
    </row>
    <row r="22" spans="1:889" ht="16" thickBot="1">
      <c r="A22" s="252"/>
      <c r="B22" s="263">
        <v>11</v>
      </c>
      <c r="C22" s="50">
        <v>4</v>
      </c>
      <c r="D22" s="339" t="s">
        <v>354</v>
      </c>
      <c r="E22" s="264">
        <v>3</v>
      </c>
      <c r="F22" s="265">
        <f t="shared" ref="F22:O22" si="11">F66+F91+F115+F140+F163</f>
        <v>33</v>
      </c>
      <c r="G22" s="265">
        <f t="shared" si="11"/>
        <v>5</v>
      </c>
      <c r="H22" s="265">
        <f t="shared" si="11"/>
        <v>10</v>
      </c>
      <c r="I22" s="265">
        <f t="shared" si="11"/>
        <v>7</v>
      </c>
      <c r="J22" s="265">
        <f t="shared" si="11"/>
        <v>14</v>
      </c>
      <c r="K22" s="265">
        <f t="shared" si="11"/>
        <v>11</v>
      </c>
      <c r="L22" s="265">
        <f t="shared" si="11"/>
        <v>1</v>
      </c>
      <c r="M22" s="265">
        <f t="shared" si="11"/>
        <v>2</v>
      </c>
      <c r="N22" s="265">
        <f t="shared" si="11"/>
        <v>7</v>
      </c>
      <c r="O22" s="266">
        <f t="shared" si="11"/>
        <v>89</v>
      </c>
      <c r="P22" s="252"/>
      <c r="Q22" s="257">
        <f t="shared" si="1"/>
        <v>29.666666666666668</v>
      </c>
      <c r="R22" s="252"/>
      <c r="S22" s="19"/>
    </row>
    <row r="23" spans="1:889" ht="16" thickBot="1">
      <c r="A23" s="252"/>
      <c r="B23" s="263">
        <v>12</v>
      </c>
      <c r="C23" s="50">
        <v>11</v>
      </c>
      <c r="D23" s="339" t="s">
        <v>198</v>
      </c>
      <c r="E23" s="264"/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1">
        <v>0</v>
      </c>
      <c r="P23" s="252">
        <v>0</v>
      </c>
      <c r="Q23" s="262" t="e">
        <f t="shared" ref="Q23" si="12">O23/E23</f>
        <v>#DIV/0!</v>
      </c>
      <c r="R23" s="252"/>
      <c r="S23" s="19"/>
    </row>
    <row r="24" spans="1:889" ht="16" thickBot="1">
      <c r="A24" s="252"/>
      <c r="B24" s="258">
        <v>13</v>
      </c>
      <c r="C24" s="50">
        <v>44</v>
      </c>
      <c r="D24" s="339" t="s">
        <v>246</v>
      </c>
      <c r="E24" s="259">
        <v>2</v>
      </c>
      <c r="F24" s="260">
        <f t="shared" ref="F24:O24" si="13">F68+F93+F117+F141+F164</f>
        <v>5</v>
      </c>
      <c r="G24" s="260">
        <f t="shared" si="13"/>
        <v>0</v>
      </c>
      <c r="H24" s="260">
        <f t="shared" si="13"/>
        <v>1</v>
      </c>
      <c r="I24" s="260">
        <f t="shared" si="13"/>
        <v>1</v>
      </c>
      <c r="J24" s="260">
        <f t="shared" si="13"/>
        <v>8</v>
      </c>
      <c r="K24" s="260">
        <f t="shared" si="13"/>
        <v>3</v>
      </c>
      <c r="L24" s="260">
        <f t="shared" si="13"/>
        <v>3</v>
      </c>
      <c r="M24" s="260">
        <f t="shared" si="13"/>
        <v>2</v>
      </c>
      <c r="N24" s="260">
        <f t="shared" si="13"/>
        <v>3</v>
      </c>
      <c r="O24" s="261">
        <f t="shared" si="13"/>
        <v>11</v>
      </c>
      <c r="P24" s="252"/>
      <c r="Q24" s="262">
        <f t="shared" si="1"/>
        <v>5.5</v>
      </c>
      <c r="R24" s="252"/>
      <c r="S24" s="19"/>
    </row>
    <row r="25" spans="1:889" ht="15" thickBo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19"/>
    </row>
    <row r="26" spans="1:889" ht="16" thickBot="1">
      <c r="A26" s="252"/>
      <c r="B26" s="252"/>
      <c r="C26" s="252"/>
      <c r="D26" s="246" t="s">
        <v>637</v>
      </c>
      <c r="E26" s="267">
        <v>0</v>
      </c>
      <c r="F26" s="268">
        <f t="shared" ref="F26:O26" si="14">SUM(F12:F25)</f>
        <v>97</v>
      </c>
      <c r="G26" s="268">
        <f t="shared" si="14"/>
        <v>13</v>
      </c>
      <c r="H26" s="268">
        <f t="shared" si="14"/>
        <v>35</v>
      </c>
      <c r="I26" s="268">
        <f t="shared" si="14"/>
        <v>19</v>
      </c>
      <c r="J26" s="268">
        <f t="shared" si="14"/>
        <v>124</v>
      </c>
      <c r="K26" s="268">
        <f t="shared" si="14"/>
        <v>38</v>
      </c>
      <c r="L26" s="268">
        <f t="shared" si="14"/>
        <v>26</v>
      </c>
      <c r="M26" s="268">
        <f t="shared" si="14"/>
        <v>14</v>
      </c>
      <c r="N26" s="268">
        <f t="shared" si="14"/>
        <v>54</v>
      </c>
      <c r="O26" s="269">
        <f t="shared" si="14"/>
        <v>253</v>
      </c>
      <c r="P26" s="252"/>
      <c r="Q26" s="257" t="e">
        <f>O26/E26</f>
        <v>#DIV/0!</v>
      </c>
      <c r="R26" s="252"/>
      <c r="S26" s="19"/>
    </row>
    <row r="27" spans="1:889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70"/>
      <c r="R27" s="252"/>
      <c r="S27" s="271"/>
    </row>
    <row r="28" spans="1:889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19"/>
    </row>
    <row r="29" spans="1:889">
      <c r="A29" s="252"/>
      <c r="B29" s="272" t="s">
        <v>593</v>
      </c>
      <c r="C29" s="273"/>
      <c r="D29" s="273"/>
      <c r="E29" s="273"/>
      <c r="F29" s="273"/>
      <c r="G29" s="272" t="s">
        <v>648</v>
      </c>
      <c r="H29" s="273"/>
      <c r="I29" s="274"/>
      <c r="J29" s="273"/>
      <c r="K29" s="273"/>
      <c r="L29" s="273"/>
      <c r="M29" s="273"/>
      <c r="N29" s="273"/>
      <c r="O29" s="273"/>
      <c r="P29" s="273"/>
      <c r="Q29" s="273"/>
      <c r="R29" s="273"/>
      <c r="S29" s="275"/>
    </row>
    <row r="30" spans="1:889">
      <c r="A30" s="252"/>
      <c r="B30" s="273" t="s">
        <v>640</v>
      </c>
      <c r="C30" s="273"/>
      <c r="D30" s="273"/>
      <c r="E30" s="273"/>
      <c r="F30" s="273"/>
      <c r="G30" s="276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5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</row>
    <row r="31" spans="1:889">
      <c r="A31" s="252"/>
      <c r="B31" s="277"/>
      <c r="C31" s="277"/>
      <c r="D31" s="277"/>
      <c r="E31" s="277"/>
      <c r="F31" s="277"/>
      <c r="G31" s="276" t="s">
        <v>649</v>
      </c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5"/>
    </row>
    <row r="32" spans="1:889">
      <c r="A32" s="273"/>
      <c r="B32" s="277"/>
      <c r="C32" s="277"/>
      <c r="D32" s="277"/>
      <c r="E32" s="277"/>
      <c r="F32" s="277"/>
      <c r="G32" s="276"/>
      <c r="H32" s="273"/>
      <c r="I32" s="278" t="s">
        <v>585</v>
      </c>
      <c r="J32" s="278" t="s">
        <v>586</v>
      </c>
      <c r="K32" s="278" t="s">
        <v>587</v>
      </c>
      <c r="L32" s="273"/>
      <c r="M32" s="278" t="s">
        <v>640</v>
      </c>
      <c r="N32" s="278" t="s">
        <v>589</v>
      </c>
      <c r="O32" s="273"/>
      <c r="P32" s="273"/>
      <c r="Q32" s="279" t="s">
        <v>587</v>
      </c>
      <c r="R32" s="273"/>
      <c r="S32" s="275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</row>
    <row r="33" spans="1:889">
      <c r="A33" s="273"/>
      <c r="B33" s="280"/>
      <c r="C33" s="280"/>
      <c r="D33" s="280"/>
      <c r="E33" s="280"/>
      <c r="F33" s="280"/>
      <c r="G33" s="276"/>
      <c r="H33" s="279" t="s">
        <v>187</v>
      </c>
      <c r="I33" s="278">
        <v>1</v>
      </c>
      <c r="J33" s="278">
        <v>0</v>
      </c>
      <c r="K33" s="278">
        <v>93</v>
      </c>
      <c r="L33" s="278" t="s">
        <v>588</v>
      </c>
      <c r="M33" s="280"/>
      <c r="N33" s="281" t="s">
        <v>416</v>
      </c>
      <c r="O33" s="280"/>
      <c r="P33" s="278">
        <v>0</v>
      </c>
      <c r="Q33" s="278">
        <v>54</v>
      </c>
      <c r="R33" s="273"/>
      <c r="S33" s="275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</row>
    <row r="34" spans="1:889">
      <c r="A34" s="273"/>
      <c r="B34" s="277"/>
      <c r="C34" s="277"/>
      <c r="D34" s="277"/>
      <c r="E34" s="277"/>
      <c r="F34" s="277"/>
      <c r="G34" s="276"/>
      <c r="H34" s="279" t="s">
        <v>540</v>
      </c>
      <c r="I34" s="278">
        <v>0</v>
      </c>
      <c r="J34" s="278">
        <v>1</v>
      </c>
      <c r="K34" s="278">
        <v>69</v>
      </c>
      <c r="L34" s="278" t="s">
        <v>588</v>
      </c>
      <c r="M34" s="277"/>
      <c r="N34" s="282" t="s">
        <v>369</v>
      </c>
      <c r="O34" s="277"/>
      <c r="P34" s="278">
        <v>0</v>
      </c>
      <c r="Q34" s="278">
        <v>119</v>
      </c>
      <c r="R34" s="273"/>
      <c r="S34" s="275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</row>
    <row r="35" spans="1:889">
      <c r="A35" s="273"/>
      <c r="B35" s="277"/>
      <c r="C35" s="277"/>
      <c r="D35" s="277"/>
      <c r="E35" s="277"/>
      <c r="F35" s="277"/>
      <c r="G35" s="276"/>
      <c r="H35" s="279" t="s">
        <v>189</v>
      </c>
      <c r="I35" s="278">
        <v>0</v>
      </c>
      <c r="J35" s="278">
        <v>1</v>
      </c>
      <c r="K35" s="278">
        <v>84</v>
      </c>
      <c r="L35" s="278" t="s">
        <v>588</v>
      </c>
      <c r="M35" s="277"/>
      <c r="N35" s="282" t="s">
        <v>286</v>
      </c>
      <c r="O35" s="277"/>
      <c r="P35" s="278">
        <v>0</v>
      </c>
      <c r="Q35" s="278">
        <v>92</v>
      </c>
      <c r="R35" s="273"/>
      <c r="S35" s="275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</row>
    <row r="36" spans="1:889">
      <c r="A36" s="273"/>
      <c r="B36" s="277"/>
      <c r="C36" s="277"/>
      <c r="D36" s="277"/>
      <c r="E36" s="277"/>
      <c r="F36" s="277"/>
      <c r="G36" s="276"/>
      <c r="H36" s="279" t="s">
        <v>188</v>
      </c>
      <c r="I36" s="281">
        <v>0</v>
      </c>
      <c r="J36" s="281">
        <v>0</v>
      </c>
      <c r="K36" s="281">
        <v>0</v>
      </c>
      <c r="L36" s="278" t="s">
        <v>588</v>
      </c>
      <c r="M36" s="277"/>
      <c r="N36" s="282"/>
      <c r="O36" s="277"/>
      <c r="P36" s="278">
        <v>0</v>
      </c>
      <c r="Q36" s="281">
        <v>0</v>
      </c>
      <c r="R36" s="273"/>
      <c r="S36" s="275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</row>
    <row r="37" spans="1:889">
      <c r="A37" s="273"/>
      <c r="B37" s="277"/>
      <c r="C37" s="277"/>
      <c r="D37" s="277"/>
      <c r="E37" s="277"/>
      <c r="F37" s="277"/>
      <c r="G37" s="252"/>
      <c r="H37" s="276" t="s">
        <v>590</v>
      </c>
      <c r="I37" s="283">
        <v>1</v>
      </c>
      <c r="J37" s="283">
        <v>2</v>
      </c>
      <c r="K37" s="278">
        <v>0</v>
      </c>
      <c r="L37" s="278"/>
      <c r="M37" s="273"/>
      <c r="N37" s="273"/>
      <c r="O37" s="273"/>
      <c r="P37" s="284">
        <v>0</v>
      </c>
      <c r="Q37" s="278">
        <v>0</v>
      </c>
      <c r="R37" s="273"/>
      <c r="S37" s="275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</row>
    <row r="38" spans="1:889">
      <c r="A38" s="273"/>
      <c r="B38" s="277"/>
      <c r="C38" s="277"/>
      <c r="D38" s="277"/>
      <c r="E38" s="277"/>
      <c r="F38" s="277"/>
      <c r="G38" s="276"/>
      <c r="H38" s="276"/>
      <c r="I38" s="278"/>
      <c r="J38" s="278"/>
      <c r="K38" s="278"/>
      <c r="L38" s="276"/>
      <c r="M38" s="273"/>
      <c r="N38" s="273"/>
      <c r="O38" s="273"/>
      <c r="P38" s="278"/>
      <c r="Q38" s="278"/>
      <c r="R38" s="273"/>
      <c r="S38" s="27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</row>
    <row r="39" spans="1:889">
      <c r="A39" s="273"/>
      <c r="B39" s="277"/>
      <c r="C39" s="277"/>
      <c r="D39" s="277"/>
      <c r="E39" s="277"/>
      <c r="F39" s="277"/>
      <c r="G39" s="276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5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</row>
    <row r="40" spans="1:889">
      <c r="A40" s="273"/>
      <c r="B40" s="277"/>
      <c r="C40" s="277"/>
      <c r="D40" s="277"/>
      <c r="E40" s="277"/>
      <c r="F40" s="277"/>
      <c r="G40" s="276" t="s">
        <v>579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5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</row>
    <row r="41" spans="1:889">
      <c r="A41" s="273"/>
      <c r="B41" s="277"/>
      <c r="C41" s="277"/>
      <c r="D41" s="277"/>
      <c r="E41" s="277"/>
      <c r="F41" s="277"/>
      <c r="G41" s="276"/>
      <c r="H41" s="273"/>
      <c r="I41" s="273"/>
      <c r="J41" s="278" t="s">
        <v>640</v>
      </c>
      <c r="K41" s="278" t="s">
        <v>591</v>
      </c>
      <c r="L41" s="273"/>
      <c r="M41" s="273"/>
      <c r="N41" s="278" t="s">
        <v>592</v>
      </c>
      <c r="O41" s="273"/>
      <c r="P41" s="273"/>
      <c r="Q41" s="273"/>
      <c r="R41" s="273"/>
      <c r="S41" s="275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</row>
    <row r="42" spans="1:889">
      <c r="A42" s="273"/>
      <c r="B42" s="277"/>
      <c r="C42" s="277"/>
      <c r="D42" s="277"/>
      <c r="E42" s="277"/>
      <c r="F42" s="277"/>
      <c r="G42" s="276" t="s">
        <v>598</v>
      </c>
      <c r="H42" s="273"/>
      <c r="I42" s="273"/>
      <c r="J42" s="285"/>
      <c r="K42" s="281"/>
      <c r="L42" s="285"/>
      <c r="M42" s="285"/>
      <c r="N42" s="278">
        <v>0</v>
      </c>
      <c r="O42" s="273"/>
      <c r="P42" s="273"/>
      <c r="Q42" s="273"/>
      <c r="R42" s="273"/>
      <c r="S42" s="275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</row>
    <row r="43" spans="1:889">
      <c r="A43" s="273"/>
      <c r="B43" s="277"/>
      <c r="C43" s="277"/>
      <c r="D43" s="277"/>
      <c r="E43" s="277"/>
      <c r="F43" s="277"/>
      <c r="G43" s="276" t="s">
        <v>599</v>
      </c>
      <c r="H43" s="273"/>
      <c r="I43" s="273"/>
      <c r="J43" s="285"/>
      <c r="K43" s="285"/>
      <c r="L43" s="285"/>
      <c r="M43" s="285"/>
      <c r="N43" s="278">
        <v>0</v>
      </c>
      <c r="O43" s="273"/>
      <c r="P43" s="273"/>
      <c r="Q43" s="273"/>
      <c r="R43" s="273"/>
      <c r="S43" s="275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</row>
    <row r="44" spans="1:889">
      <c r="A44" s="273"/>
      <c r="B44" s="277"/>
      <c r="C44" s="277"/>
      <c r="D44" s="277"/>
      <c r="E44" s="277"/>
      <c r="F44" s="277"/>
      <c r="G44" s="276" t="s">
        <v>600</v>
      </c>
      <c r="H44" s="273"/>
      <c r="I44" s="273"/>
      <c r="J44" s="285"/>
      <c r="K44" s="281"/>
      <c r="L44" s="285"/>
      <c r="M44" s="285"/>
      <c r="N44" s="278">
        <v>0</v>
      </c>
      <c r="O44" s="273"/>
      <c r="P44" s="273"/>
      <c r="Q44" s="273"/>
      <c r="R44" s="273"/>
      <c r="S44" s="275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</row>
    <row r="45" spans="1:889">
      <c r="A45" s="273"/>
      <c r="B45" s="277"/>
      <c r="C45" s="277"/>
      <c r="D45" s="277"/>
      <c r="E45" s="277"/>
      <c r="F45" s="277"/>
      <c r="G45" s="276" t="s">
        <v>601</v>
      </c>
      <c r="H45" s="273"/>
      <c r="I45" s="273"/>
      <c r="J45" s="285"/>
      <c r="K45" s="281"/>
      <c r="L45" s="285"/>
      <c r="M45" s="285"/>
      <c r="N45" s="278">
        <v>0</v>
      </c>
      <c r="O45" s="273"/>
      <c r="P45" s="273"/>
      <c r="Q45" s="273"/>
      <c r="R45" s="273"/>
      <c r="S45" s="275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</row>
    <row r="46" spans="1:889">
      <c r="A46" s="273"/>
      <c r="B46" s="277"/>
      <c r="C46" s="277"/>
      <c r="D46" s="277"/>
      <c r="E46" s="277"/>
      <c r="F46" s="277"/>
      <c r="G46" s="276" t="s">
        <v>580</v>
      </c>
      <c r="H46" s="273"/>
      <c r="I46" s="273"/>
      <c r="J46" s="285"/>
      <c r="K46" s="281"/>
      <c r="L46" s="285"/>
      <c r="M46" s="285"/>
      <c r="N46" s="278">
        <v>0</v>
      </c>
      <c r="O46" s="273"/>
      <c r="P46" s="273"/>
      <c r="Q46" s="273"/>
      <c r="R46" s="273"/>
      <c r="S46" s="275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</row>
    <row r="47" spans="1:889">
      <c r="A47" s="273"/>
      <c r="B47" s="277"/>
      <c r="C47" s="277"/>
      <c r="D47" s="277"/>
      <c r="E47" s="277"/>
      <c r="F47" s="277"/>
      <c r="G47" s="276" t="s">
        <v>581</v>
      </c>
      <c r="H47" s="273"/>
      <c r="I47" s="273"/>
      <c r="J47" s="285"/>
      <c r="K47" s="285"/>
      <c r="L47" s="285"/>
      <c r="M47" s="285"/>
      <c r="N47" s="278">
        <v>0</v>
      </c>
      <c r="O47" s="273"/>
      <c r="P47" s="273"/>
      <c r="Q47" s="273"/>
      <c r="R47" s="273"/>
      <c r="S47" s="275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</row>
    <row r="48" spans="1:889">
      <c r="A48" s="273"/>
      <c r="B48" s="286" t="s">
        <v>596</v>
      </c>
      <c r="C48" s="273"/>
      <c r="D48" s="273"/>
      <c r="E48" s="273"/>
      <c r="F48" s="273"/>
      <c r="G48" s="276" t="s">
        <v>602</v>
      </c>
      <c r="H48" s="273"/>
      <c r="I48" s="273"/>
      <c r="J48" s="285"/>
      <c r="K48" s="285"/>
      <c r="L48" s="285"/>
      <c r="M48" s="285"/>
      <c r="N48" s="278">
        <v>0</v>
      </c>
      <c r="O48" s="273"/>
      <c r="P48" s="273"/>
      <c r="Q48" s="273"/>
      <c r="R48" s="273"/>
      <c r="S48" s="275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</row>
    <row r="49" spans="1:889">
      <c r="A49" s="273"/>
      <c r="B49" s="286" t="s">
        <v>594</v>
      </c>
      <c r="C49" s="252"/>
      <c r="D49" s="287"/>
      <c r="E49" s="273"/>
      <c r="F49" s="273"/>
      <c r="G49" s="276" t="s">
        <v>603</v>
      </c>
      <c r="H49" s="273"/>
      <c r="I49" s="273"/>
      <c r="J49" s="285"/>
      <c r="K49" s="281"/>
      <c r="L49" s="285"/>
      <c r="M49" s="285"/>
      <c r="N49" s="278">
        <v>0</v>
      </c>
      <c r="O49" s="273"/>
      <c r="P49" s="273"/>
      <c r="Q49" s="252"/>
      <c r="R49" s="252"/>
      <c r="S49" s="19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</row>
    <row r="50" spans="1:889">
      <c r="A50" s="273"/>
      <c r="B50" s="286" t="s">
        <v>595</v>
      </c>
      <c r="C50" s="252"/>
      <c r="D50" s="288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19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</row>
    <row r="51" spans="1:889" ht="15" thickBot="1">
      <c r="A51" s="273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19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</row>
    <row r="52" spans="1:889" ht="15" thickBot="1">
      <c r="A52" s="252"/>
      <c r="B52" s="252"/>
      <c r="C52" s="289" t="s">
        <v>605</v>
      </c>
      <c r="D52" s="290"/>
      <c r="E52" s="252"/>
      <c r="F52" s="252"/>
      <c r="G52" s="252"/>
      <c r="H52" s="252"/>
      <c r="I52" s="252"/>
      <c r="J52" s="252"/>
      <c r="K52" s="252"/>
      <c r="L52" s="252"/>
      <c r="M52" s="291" t="s">
        <v>190</v>
      </c>
      <c r="N52" s="292"/>
      <c r="O52" s="293"/>
      <c r="P52" s="252"/>
      <c r="Q52" s="252"/>
      <c r="R52" s="252"/>
      <c r="S52" s="19"/>
    </row>
    <row r="53" spans="1:889" ht="15" thickBot="1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19"/>
    </row>
    <row r="54" spans="1:889" ht="15" thickBot="1">
      <c r="A54" s="252"/>
      <c r="B54" s="252"/>
      <c r="C54" s="294" t="s">
        <v>625</v>
      </c>
      <c r="D54" s="295" t="s">
        <v>639</v>
      </c>
      <c r="E54" s="296" t="s">
        <v>626</v>
      </c>
      <c r="F54" s="297" t="s">
        <v>627</v>
      </c>
      <c r="G54" s="297" t="s">
        <v>628</v>
      </c>
      <c r="H54" s="297" t="s">
        <v>629</v>
      </c>
      <c r="I54" s="297" t="s">
        <v>630</v>
      </c>
      <c r="J54" s="297" t="s">
        <v>549</v>
      </c>
      <c r="K54" s="297" t="s">
        <v>631</v>
      </c>
      <c r="L54" s="297" t="s">
        <v>632</v>
      </c>
      <c r="M54" s="297" t="s">
        <v>633</v>
      </c>
      <c r="N54" s="297" t="s">
        <v>634</v>
      </c>
      <c r="O54" s="298" t="s">
        <v>635</v>
      </c>
      <c r="P54" s="252"/>
      <c r="Q54" s="283"/>
      <c r="R54" s="252"/>
      <c r="S54" s="19"/>
    </row>
    <row r="55" spans="1:889" ht="15" thickBot="1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19"/>
    </row>
    <row r="56" spans="1:889" ht="15">
      <c r="A56" s="252"/>
      <c r="B56" s="299">
        <v>1</v>
      </c>
      <c r="C56" s="46">
        <v>5</v>
      </c>
      <c r="D56" s="338" t="s">
        <v>343</v>
      </c>
      <c r="E56" s="302"/>
      <c r="F56" s="88">
        <v>2</v>
      </c>
      <c r="G56" s="88">
        <v>1</v>
      </c>
      <c r="H56" s="88">
        <v>0</v>
      </c>
      <c r="I56" s="88">
        <v>0</v>
      </c>
      <c r="J56" s="88">
        <v>3</v>
      </c>
      <c r="K56" s="88">
        <v>2</v>
      </c>
      <c r="L56" s="88">
        <v>1</v>
      </c>
      <c r="M56" s="88">
        <v>0</v>
      </c>
      <c r="N56" s="88">
        <v>2</v>
      </c>
      <c r="O56" s="89">
        <v>7</v>
      </c>
      <c r="P56" s="252"/>
      <c r="Q56" s="270"/>
      <c r="R56" s="252"/>
      <c r="S56" s="19"/>
    </row>
    <row r="57" spans="1:889" ht="15">
      <c r="A57" s="252"/>
      <c r="B57" s="305">
        <v>2</v>
      </c>
      <c r="C57" s="50">
        <v>24</v>
      </c>
      <c r="D57" s="339" t="s">
        <v>434</v>
      </c>
      <c r="E57" s="308"/>
      <c r="F57" s="93">
        <v>2</v>
      </c>
      <c r="G57" s="93">
        <v>0</v>
      </c>
      <c r="H57" s="93">
        <v>2</v>
      </c>
      <c r="I57" s="93">
        <v>1</v>
      </c>
      <c r="J57" s="93">
        <v>8</v>
      </c>
      <c r="K57" s="93">
        <v>2</v>
      </c>
      <c r="L57" s="93">
        <v>2</v>
      </c>
      <c r="M57" s="93">
        <v>0</v>
      </c>
      <c r="N57" s="93">
        <v>3</v>
      </c>
      <c r="O57" s="94">
        <v>5</v>
      </c>
      <c r="P57" s="252"/>
      <c r="Q57" s="270"/>
      <c r="R57" s="252"/>
      <c r="S57" s="19"/>
      <c r="AGV57" s="9"/>
      <c r="AGW57" s="9"/>
      <c r="AGX57" s="9"/>
      <c r="AGY57" s="9"/>
      <c r="AGZ57" s="9"/>
      <c r="AHA57" s="9"/>
      <c r="AHB57" s="9"/>
      <c r="AHC57" s="9"/>
      <c r="AHD57" s="9"/>
      <c r="AHE57" s="9"/>
    </row>
    <row r="58" spans="1:889" ht="15">
      <c r="A58" s="252"/>
      <c r="B58" s="311">
        <v>3</v>
      </c>
      <c r="C58" s="50">
        <v>0</v>
      </c>
      <c r="D58" s="339" t="s">
        <v>436</v>
      </c>
      <c r="E58" s="314"/>
      <c r="F58" s="93">
        <v>11</v>
      </c>
      <c r="G58" s="93">
        <v>0</v>
      </c>
      <c r="H58" s="93">
        <v>3</v>
      </c>
      <c r="I58" s="93">
        <v>1</v>
      </c>
      <c r="J58" s="93">
        <v>13</v>
      </c>
      <c r="K58" s="93">
        <v>1</v>
      </c>
      <c r="L58" s="93">
        <v>0</v>
      </c>
      <c r="M58" s="93">
        <v>0</v>
      </c>
      <c r="N58" s="93">
        <v>2</v>
      </c>
      <c r="O58" s="94">
        <v>23</v>
      </c>
      <c r="P58" s="252"/>
      <c r="Q58" s="270"/>
      <c r="R58" s="252"/>
      <c r="S58" s="19"/>
    </row>
    <row r="59" spans="1:889" ht="15">
      <c r="A59" s="252"/>
      <c r="B59" s="305">
        <v>4</v>
      </c>
      <c r="C59" s="50">
        <v>22</v>
      </c>
      <c r="D59" s="339" t="s">
        <v>437</v>
      </c>
      <c r="E59" s="308"/>
      <c r="F59" s="93">
        <v>1</v>
      </c>
      <c r="G59" s="93">
        <v>0</v>
      </c>
      <c r="H59" s="93">
        <v>2</v>
      </c>
      <c r="I59" s="93">
        <v>0</v>
      </c>
      <c r="J59" s="93">
        <v>1</v>
      </c>
      <c r="K59" s="93">
        <v>2</v>
      </c>
      <c r="L59" s="93">
        <v>1</v>
      </c>
      <c r="M59" s="93">
        <v>2</v>
      </c>
      <c r="N59" s="93">
        <v>2</v>
      </c>
      <c r="O59" s="94">
        <v>2</v>
      </c>
      <c r="P59" s="252"/>
      <c r="Q59" s="270"/>
      <c r="R59" s="252"/>
      <c r="S59" s="19"/>
    </row>
    <row r="60" spans="1:889" ht="15">
      <c r="A60" s="252"/>
      <c r="B60" s="311">
        <v>5</v>
      </c>
      <c r="C60" s="50">
        <v>20</v>
      </c>
      <c r="D60" s="339" t="s">
        <v>438</v>
      </c>
      <c r="E60" s="314"/>
      <c r="F60" s="93">
        <v>3</v>
      </c>
      <c r="G60" s="93">
        <v>1</v>
      </c>
      <c r="H60" s="93">
        <v>0</v>
      </c>
      <c r="I60" s="93">
        <v>0</v>
      </c>
      <c r="J60" s="93">
        <v>6</v>
      </c>
      <c r="K60" s="93">
        <v>1</v>
      </c>
      <c r="L60" s="93">
        <v>2</v>
      </c>
      <c r="M60" s="93">
        <v>1</v>
      </c>
      <c r="N60" s="93">
        <v>1</v>
      </c>
      <c r="O60" s="94">
        <v>9</v>
      </c>
      <c r="P60" s="252"/>
      <c r="Q60" s="270"/>
      <c r="R60" s="252"/>
      <c r="S60" s="19"/>
    </row>
    <row r="61" spans="1:889" ht="15">
      <c r="A61" s="252"/>
      <c r="B61" s="305">
        <v>6</v>
      </c>
      <c r="C61" s="50">
        <v>15</v>
      </c>
      <c r="D61" s="339" t="s">
        <v>439</v>
      </c>
      <c r="E61" s="308"/>
      <c r="F61" s="93">
        <v>0</v>
      </c>
      <c r="G61" s="93">
        <v>0</v>
      </c>
      <c r="H61" s="93">
        <v>0</v>
      </c>
      <c r="I61" s="93">
        <v>0</v>
      </c>
      <c r="J61" s="93">
        <v>5</v>
      </c>
      <c r="K61" s="93">
        <v>0</v>
      </c>
      <c r="L61" s="93">
        <v>0</v>
      </c>
      <c r="M61" s="93">
        <v>0</v>
      </c>
      <c r="N61" s="93">
        <v>0</v>
      </c>
      <c r="O61" s="94">
        <v>0</v>
      </c>
      <c r="P61" s="252"/>
      <c r="Q61" s="270"/>
      <c r="R61" s="252"/>
      <c r="S61" s="19"/>
    </row>
    <row r="62" spans="1:889" ht="15">
      <c r="A62" s="252"/>
      <c r="B62" s="311">
        <v>7</v>
      </c>
      <c r="C62" s="50">
        <v>2</v>
      </c>
      <c r="D62" s="339" t="s">
        <v>440</v>
      </c>
      <c r="E62" s="314"/>
      <c r="F62" s="93">
        <v>5</v>
      </c>
      <c r="G62" s="93">
        <v>1</v>
      </c>
      <c r="H62" s="93">
        <v>0</v>
      </c>
      <c r="I62" s="93">
        <v>0</v>
      </c>
      <c r="J62" s="93">
        <v>3</v>
      </c>
      <c r="K62" s="93">
        <v>0</v>
      </c>
      <c r="L62" s="93">
        <v>0</v>
      </c>
      <c r="M62" s="93">
        <v>0</v>
      </c>
      <c r="N62" s="93">
        <v>2</v>
      </c>
      <c r="O62" s="94">
        <v>13</v>
      </c>
      <c r="P62" s="252"/>
      <c r="Q62" s="270"/>
      <c r="R62" s="252"/>
      <c r="S62" s="19"/>
    </row>
    <row r="63" spans="1:889" ht="15">
      <c r="A63" s="252"/>
      <c r="B63" s="305">
        <v>8</v>
      </c>
      <c r="C63" s="50">
        <v>1</v>
      </c>
      <c r="D63" s="339" t="s">
        <v>336</v>
      </c>
      <c r="E63" s="308"/>
      <c r="F63" s="93">
        <v>1</v>
      </c>
      <c r="G63" s="93">
        <v>0</v>
      </c>
      <c r="H63" s="93">
        <v>3</v>
      </c>
      <c r="I63" s="93">
        <v>2</v>
      </c>
      <c r="J63" s="93">
        <v>2</v>
      </c>
      <c r="K63" s="93">
        <v>0</v>
      </c>
      <c r="L63" s="93">
        <v>0</v>
      </c>
      <c r="M63" s="93">
        <v>0</v>
      </c>
      <c r="N63" s="93">
        <v>2</v>
      </c>
      <c r="O63" s="94">
        <v>4</v>
      </c>
      <c r="P63" s="252"/>
      <c r="Q63" s="270"/>
      <c r="R63" s="252"/>
      <c r="S63" s="19"/>
    </row>
    <row r="64" spans="1:889" ht="15">
      <c r="A64" s="252"/>
      <c r="B64" s="311">
        <v>9</v>
      </c>
      <c r="C64" s="50">
        <v>40</v>
      </c>
      <c r="D64" s="339" t="s">
        <v>338</v>
      </c>
      <c r="E64" s="314"/>
      <c r="F64" s="93">
        <v>1</v>
      </c>
      <c r="G64" s="93">
        <v>0</v>
      </c>
      <c r="H64" s="93">
        <v>0</v>
      </c>
      <c r="I64" s="93">
        <v>0</v>
      </c>
      <c r="J64" s="93">
        <v>5</v>
      </c>
      <c r="K64" s="93">
        <v>0</v>
      </c>
      <c r="L64" s="93">
        <v>1</v>
      </c>
      <c r="M64" s="93">
        <v>0</v>
      </c>
      <c r="N64" s="93">
        <v>0</v>
      </c>
      <c r="O64" s="94">
        <v>2</v>
      </c>
      <c r="P64" s="252"/>
      <c r="Q64" s="270"/>
      <c r="R64" s="252"/>
      <c r="S64" s="19"/>
    </row>
    <row r="65" spans="1:19" ht="15">
      <c r="A65" s="252"/>
      <c r="B65" s="305">
        <v>10</v>
      </c>
      <c r="C65" s="50">
        <v>3</v>
      </c>
      <c r="D65" s="339" t="s">
        <v>340</v>
      </c>
      <c r="E65" s="308"/>
      <c r="F65" s="93">
        <v>3</v>
      </c>
      <c r="G65" s="93">
        <v>0</v>
      </c>
      <c r="H65" s="93">
        <v>0</v>
      </c>
      <c r="I65" s="93">
        <v>0</v>
      </c>
      <c r="J65" s="93">
        <v>6</v>
      </c>
      <c r="K65" s="93">
        <v>0</v>
      </c>
      <c r="L65" s="93">
        <v>0</v>
      </c>
      <c r="M65" s="93">
        <v>0</v>
      </c>
      <c r="N65" s="93">
        <v>0</v>
      </c>
      <c r="O65" s="94">
        <v>6</v>
      </c>
      <c r="P65" s="252"/>
      <c r="Q65" s="270"/>
      <c r="R65" s="252"/>
      <c r="S65" s="19"/>
    </row>
    <row r="66" spans="1:19" ht="15">
      <c r="A66" s="252"/>
      <c r="B66" s="311">
        <v>11</v>
      </c>
      <c r="C66" s="50">
        <v>4</v>
      </c>
      <c r="D66" s="339" t="s">
        <v>342</v>
      </c>
      <c r="E66" s="314"/>
      <c r="F66" s="93">
        <v>10</v>
      </c>
      <c r="G66" s="93">
        <v>2</v>
      </c>
      <c r="H66" s="93">
        <v>0</v>
      </c>
      <c r="I66" s="93">
        <v>0</v>
      </c>
      <c r="J66" s="93">
        <v>5</v>
      </c>
      <c r="K66" s="93">
        <v>0</v>
      </c>
      <c r="L66" s="93">
        <v>0</v>
      </c>
      <c r="M66" s="93">
        <v>0</v>
      </c>
      <c r="N66" s="93">
        <v>5</v>
      </c>
      <c r="O66" s="94">
        <v>24</v>
      </c>
      <c r="P66" s="252"/>
      <c r="Q66" s="270"/>
      <c r="R66" s="252"/>
      <c r="S66" s="19"/>
    </row>
    <row r="67" spans="1:19" ht="15">
      <c r="A67" s="252"/>
      <c r="B67" s="311">
        <v>12</v>
      </c>
      <c r="C67" s="53">
        <v>11</v>
      </c>
      <c r="D67" s="6" t="s">
        <v>195</v>
      </c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252"/>
      <c r="Q67" s="270"/>
      <c r="R67" s="252"/>
      <c r="S67" s="19"/>
    </row>
    <row r="68" spans="1:19" ht="15">
      <c r="A68" s="252"/>
      <c r="B68" s="305">
        <v>13</v>
      </c>
      <c r="C68" s="53">
        <v>44</v>
      </c>
      <c r="D68" s="6" t="s">
        <v>196</v>
      </c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252"/>
      <c r="Q68" s="270"/>
      <c r="R68" s="252"/>
      <c r="S68" s="19"/>
    </row>
    <row r="69" spans="1:19" ht="15" thickBot="1">
      <c r="A69" s="252"/>
      <c r="B69" s="252"/>
      <c r="C69" s="252"/>
      <c r="D69" s="252"/>
      <c r="E69" s="252"/>
      <c r="P69" s="252"/>
      <c r="Q69" s="252"/>
      <c r="R69" s="252"/>
      <c r="S69" s="19"/>
    </row>
    <row r="70" spans="1:19" ht="15" thickBot="1">
      <c r="A70" s="252"/>
      <c r="B70" s="252"/>
      <c r="C70" s="252"/>
      <c r="D70" s="317" t="s">
        <v>637</v>
      </c>
      <c r="E70" s="318">
        <v>0</v>
      </c>
      <c r="F70" s="100">
        <f t="shared" ref="F70:O70" ca="1" si="15">SUM(F56:F70)</f>
        <v>54639</v>
      </c>
      <c r="G70" s="100">
        <f t="shared" ca="1" si="15"/>
        <v>7005</v>
      </c>
      <c r="H70" s="100">
        <f t="shared" ca="1" si="15"/>
        <v>14010</v>
      </c>
      <c r="I70" s="100">
        <f t="shared" ca="1" si="15"/>
        <v>5604</v>
      </c>
      <c r="J70" s="100">
        <f t="shared" ca="1" si="15"/>
        <v>79857</v>
      </c>
      <c r="K70" s="100">
        <f t="shared" ca="1" si="15"/>
        <v>11208</v>
      </c>
      <c r="L70" s="100">
        <f t="shared" ca="1" si="15"/>
        <v>9807</v>
      </c>
      <c r="M70" s="100">
        <f t="shared" ca="1" si="15"/>
        <v>4203</v>
      </c>
      <c r="N70" s="100">
        <f t="shared" ca="1" si="15"/>
        <v>26619</v>
      </c>
      <c r="O70" s="101">
        <f t="shared" ca="1" si="15"/>
        <v>133095</v>
      </c>
      <c r="P70" s="252"/>
      <c r="Q70" s="320"/>
      <c r="R70" s="252"/>
      <c r="S70" s="19"/>
    </row>
    <row r="71" spans="1:19">
      <c r="A71" s="252"/>
      <c r="B71" s="252"/>
      <c r="C71" s="252"/>
      <c r="D71" s="252"/>
      <c r="E71" s="252"/>
      <c r="P71" s="252"/>
      <c r="Q71" s="252"/>
      <c r="R71" s="252"/>
      <c r="S71" s="19"/>
    </row>
    <row r="72" spans="1:19">
      <c r="A72" s="252"/>
      <c r="B72" s="252"/>
      <c r="C72" s="252"/>
      <c r="D72" s="252"/>
      <c r="E72" s="252"/>
      <c r="F72" s="103" t="s">
        <v>644</v>
      </c>
      <c r="G72" s="103" t="s">
        <v>645</v>
      </c>
      <c r="H72" s="103" t="s">
        <v>647</v>
      </c>
      <c r="I72" s="103" t="s">
        <v>646</v>
      </c>
      <c r="J72" s="11"/>
      <c r="K72" s="11"/>
      <c r="L72" s="11"/>
      <c r="M72" s="11"/>
      <c r="N72" s="11"/>
      <c r="O72" s="11"/>
      <c r="P72" s="252"/>
      <c r="Q72" s="252"/>
      <c r="R72" s="252"/>
      <c r="S72" s="19"/>
    </row>
    <row r="73" spans="1:19">
      <c r="A73" s="252"/>
      <c r="B73" s="252"/>
      <c r="C73" s="252"/>
      <c r="D73" s="322"/>
      <c r="E73" s="323" t="s">
        <v>642</v>
      </c>
      <c r="F73" s="104">
        <v>28</v>
      </c>
      <c r="G73" s="104">
        <v>26</v>
      </c>
      <c r="H73" s="104">
        <v>0</v>
      </c>
      <c r="I73" s="104">
        <f>F73+G73+H73</f>
        <v>54</v>
      </c>
      <c r="J73" s="105"/>
      <c r="K73" s="105"/>
      <c r="L73" s="105"/>
      <c r="M73" s="105"/>
      <c r="N73" s="105"/>
      <c r="O73" s="105"/>
      <c r="P73" s="252"/>
      <c r="Q73" s="252"/>
      <c r="R73" s="252"/>
      <c r="S73" s="19"/>
    </row>
    <row r="74" spans="1:19">
      <c r="A74" s="252"/>
      <c r="B74" s="252"/>
      <c r="C74" s="252"/>
      <c r="D74" s="322"/>
      <c r="E74" s="323" t="s">
        <v>643</v>
      </c>
      <c r="F74" s="104">
        <v>42</v>
      </c>
      <c r="G74" s="104">
        <v>51</v>
      </c>
      <c r="H74" s="104">
        <v>0</v>
      </c>
      <c r="I74" s="104">
        <f>F74+G74+H74</f>
        <v>93</v>
      </c>
      <c r="J74" s="105"/>
      <c r="K74" s="105"/>
      <c r="L74" s="105"/>
      <c r="M74" s="105"/>
      <c r="N74" s="105"/>
      <c r="O74" s="105"/>
      <c r="P74" s="252"/>
      <c r="Q74" s="270"/>
      <c r="R74" s="252"/>
      <c r="S74" s="19"/>
    </row>
    <row r="75" spans="1:19">
      <c r="A75" s="252"/>
      <c r="B75" s="252"/>
      <c r="C75" s="252"/>
      <c r="D75" s="326"/>
      <c r="E75" s="326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252"/>
      <c r="Q75" s="270"/>
      <c r="R75" s="252"/>
      <c r="S75" s="19"/>
    </row>
    <row r="76" spans="1:19" ht="15" thickBot="1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70"/>
      <c r="R76" s="252"/>
      <c r="S76" s="19"/>
    </row>
    <row r="77" spans="1:19" ht="15" thickBot="1">
      <c r="A77" s="252"/>
      <c r="B77" s="252"/>
      <c r="C77" s="252"/>
      <c r="D77" s="326"/>
      <c r="E77" s="326"/>
      <c r="F77" s="325"/>
      <c r="G77" s="325"/>
      <c r="H77" s="325"/>
      <c r="I77" s="325"/>
      <c r="J77" s="325"/>
      <c r="K77" s="325"/>
      <c r="L77" s="325"/>
      <c r="M77" s="291" t="s">
        <v>194</v>
      </c>
      <c r="N77" s="292"/>
      <c r="O77" s="293"/>
      <c r="P77" s="252"/>
      <c r="Q77" s="270"/>
      <c r="R77" s="252"/>
      <c r="S77" s="19"/>
    </row>
    <row r="78" spans="1:19" ht="15" thickBot="1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19"/>
    </row>
    <row r="79" spans="1:19" ht="15" thickBot="1">
      <c r="A79" s="252"/>
      <c r="B79" s="252"/>
      <c r="C79" s="294" t="s">
        <v>625</v>
      </c>
      <c r="D79" s="295" t="s">
        <v>639</v>
      </c>
      <c r="E79" s="296" t="s">
        <v>626</v>
      </c>
      <c r="F79" s="297" t="s">
        <v>627</v>
      </c>
      <c r="G79" s="297" t="s">
        <v>628</v>
      </c>
      <c r="H79" s="297" t="s">
        <v>629</v>
      </c>
      <c r="I79" s="297" t="s">
        <v>630</v>
      </c>
      <c r="J79" s="297" t="s">
        <v>549</v>
      </c>
      <c r="K79" s="297" t="s">
        <v>631</v>
      </c>
      <c r="L79" s="297" t="s">
        <v>632</v>
      </c>
      <c r="M79" s="297" t="s">
        <v>633</v>
      </c>
      <c r="N79" s="297" t="s">
        <v>634</v>
      </c>
      <c r="O79" s="298" t="s">
        <v>635</v>
      </c>
      <c r="P79" s="252"/>
      <c r="Q79" s="283"/>
      <c r="R79" s="252"/>
      <c r="S79" s="19"/>
    </row>
    <row r="80" spans="1:19" ht="15" thickBot="1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19"/>
    </row>
    <row r="81" spans="1:19" ht="15">
      <c r="A81" s="252"/>
      <c r="B81" s="299">
        <v>1</v>
      </c>
      <c r="C81" s="46">
        <v>5</v>
      </c>
      <c r="D81" s="338" t="s">
        <v>343</v>
      </c>
      <c r="E81" s="302"/>
      <c r="F81" s="303">
        <v>0</v>
      </c>
      <c r="G81" s="303">
        <v>0</v>
      </c>
      <c r="H81" s="303">
        <v>0</v>
      </c>
      <c r="I81" s="303">
        <v>0</v>
      </c>
      <c r="J81" s="303">
        <v>1</v>
      </c>
      <c r="K81" s="303">
        <v>0</v>
      </c>
      <c r="L81" s="303">
        <v>1</v>
      </c>
      <c r="M81" s="303">
        <v>0</v>
      </c>
      <c r="N81" s="303">
        <v>0</v>
      </c>
      <c r="O81" s="304">
        <v>0</v>
      </c>
      <c r="P81" s="252"/>
      <c r="Q81" s="270"/>
      <c r="R81" s="252"/>
      <c r="S81" s="19"/>
    </row>
    <row r="82" spans="1:19" ht="15">
      <c r="A82" s="252"/>
      <c r="B82" s="305">
        <v>2</v>
      </c>
      <c r="C82" s="50">
        <v>24</v>
      </c>
      <c r="D82" s="339" t="s">
        <v>434</v>
      </c>
      <c r="E82" s="308"/>
      <c r="F82" s="309">
        <v>1</v>
      </c>
      <c r="G82" s="309">
        <v>0</v>
      </c>
      <c r="H82" s="309">
        <v>2</v>
      </c>
      <c r="I82" s="309">
        <v>1</v>
      </c>
      <c r="J82" s="309">
        <v>0</v>
      </c>
      <c r="K82" s="309">
        <v>1</v>
      </c>
      <c r="L82" s="309">
        <v>2</v>
      </c>
      <c r="M82" s="309">
        <v>0</v>
      </c>
      <c r="N82" s="309">
        <v>0</v>
      </c>
      <c r="O82" s="310">
        <v>3</v>
      </c>
      <c r="P82" s="252"/>
      <c r="Q82" s="270"/>
      <c r="R82" s="252"/>
      <c r="S82" s="19"/>
    </row>
    <row r="83" spans="1:19" ht="15">
      <c r="A83" s="252"/>
      <c r="B83" s="311">
        <v>3</v>
      </c>
      <c r="C83" s="50">
        <v>0</v>
      </c>
      <c r="D83" s="339" t="s">
        <v>436</v>
      </c>
      <c r="E83" s="314"/>
      <c r="F83" s="315">
        <v>5</v>
      </c>
      <c r="G83" s="315">
        <v>0</v>
      </c>
      <c r="H83" s="315">
        <v>2</v>
      </c>
      <c r="I83" s="315">
        <v>0</v>
      </c>
      <c r="J83" s="315">
        <v>8</v>
      </c>
      <c r="K83" s="315">
        <v>2</v>
      </c>
      <c r="L83" s="315">
        <v>2</v>
      </c>
      <c r="M83" s="315">
        <v>0</v>
      </c>
      <c r="N83" s="315">
        <v>2</v>
      </c>
      <c r="O83" s="316">
        <v>10</v>
      </c>
      <c r="P83" s="252"/>
      <c r="Q83" s="270"/>
      <c r="R83" s="252"/>
      <c r="S83" s="19"/>
    </row>
    <row r="84" spans="1:19" ht="15">
      <c r="A84" s="252"/>
      <c r="B84" s="305">
        <v>4</v>
      </c>
      <c r="C84" s="50">
        <v>22</v>
      </c>
      <c r="D84" s="339" t="s">
        <v>437</v>
      </c>
      <c r="E84" s="308"/>
      <c r="F84" s="309">
        <v>1</v>
      </c>
      <c r="G84" s="309">
        <v>2</v>
      </c>
      <c r="H84" s="309">
        <v>0</v>
      </c>
      <c r="I84" s="309">
        <v>0</v>
      </c>
      <c r="J84" s="309">
        <v>1</v>
      </c>
      <c r="K84" s="309">
        <v>1</v>
      </c>
      <c r="L84" s="309">
        <v>1</v>
      </c>
      <c r="M84" s="309">
        <v>1</v>
      </c>
      <c r="N84" s="309">
        <v>0</v>
      </c>
      <c r="O84" s="310">
        <v>8</v>
      </c>
      <c r="P84" s="252"/>
      <c r="Q84" s="270"/>
      <c r="R84" s="252"/>
      <c r="S84" s="19"/>
    </row>
    <row r="85" spans="1:19" ht="15">
      <c r="A85" s="252"/>
      <c r="B85" s="311">
        <v>5</v>
      </c>
      <c r="C85" s="50">
        <v>20</v>
      </c>
      <c r="D85" s="339" t="s">
        <v>438</v>
      </c>
      <c r="E85" s="314"/>
      <c r="F85" s="315">
        <v>3</v>
      </c>
      <c r="G85" s="315">
        <v>0</v>
      </c>
      <c r="H85" s="315">
        <v>0</v>
      </c>
      <c r="I85" s="315">
        <v>0</v>
      </c>
      <c r="J85" s="315">
        <v>2</v>
      </c>
      <c r="K85" s="315">
        <v>0</v>
      </c>
      <c r="L85" s="315">
        <v>0</v>
      </c>
      <c r="M85" s="315">
        <v>0</v>
      </c>
      <c r="N85" s="315">
        <v>5</v>
      </c>
      <c r="O85" s="316">
        <v>6</v>
      </c>
      <c r="P85" s="252"/>
      <c r="Q85" s="270"/>
      <c r="R85" s="252"/>
      <c r="S85" s="19"/>
    </row>
    <row r="86" spans="1:19" ht="15">
      <c r="A86" s="252"/>
      <c r="B86" s="305">
        <v>6</v>
      </c>
      <c r="C86" s="50">
        <v>15</v>
      </c>
      <c r="D86" s="339" t="s">
        <v>439</v>
      </c>
      <c r="E86" s="308"/>
      <c r="F86" s="309">
        <v>1</v>
      </c>
      <c r="G86" s="309">
        <v>0</v>
      </c>
      <c r="H86" s="309">
        <v>2</v>
      </c>
      <c r="I86" s="309">
        <v>1</v>
      </c>
      <c r="J86" s="309">
        <v>5</v>
      </c>
      <c r="K86" s="309">
        <v>0</v>
      </c>
      <c r="L86" s="309">
        <v>1</v>
      </c>
      <c r="M86" s="309">
        <v>0</v>
      </c>
      <c r="N86" s="309">
        <v>0</v>
      </c>
      <c r="O86" s="310">
        <v>3</v>
      </c>
      <c r="P86" s="252"/>
      <c r="Q86" s="270"/>
      <c r="R86" s="252"/>
      <c r="S86" s="19"/>
    </row>
    <row r="87" spans="1:19" ht="15">
      <c r="A87" s="252"/>
      <c r="B87" s="311">
        <v>7</v>
      </c>
      <c r="C87" s="50">
        <v>2</v>
      </c>
      <c r="D87" s="339" t="s">
        <v>440</v>
      </c>
      <c r="E87" s="314"/>
      <c r="F87" s="315">
        <v>3</v>
      </c>
      <c r="G87" s="315">
        <v>1</v>
      </c>
      <c r="H87" s="315">
        <v>2</v>
      </c>
      <c r="I87" s="315">
        <v>1</v>
      </c>
      <c r="J87" s="315">
        <v>1</v>
      </c>
      <c r="K87" s="315">
        <v>1</v>
      </c>
      <c r="L87" s="315">
        <v>2</v>
      </c>
      <c r="M87" s="315">
        <v>0</v>
      </c>
      <c r="N87" s="315">
        <v>3</v>
      </c>
      <c r="O87" s="316">
        <v>10</v>
      </c>
      <c r="P87" s="252"/>
      <c r="Q87" s="270"/>
      <c r="R87" s="252"/>
      <c r="S87" s="19"/>
    </row>
    <row r="88" spans="1:19" ht="15">
      <c r="A88" s="252"/>
      <c r="B88" s="305">
        <v>8</v>
      </c>
      <c r="C88" s="50">
        <v>1</v>
      </c>
      <c r="D88" s="339" t="s">
        <v>336</v>
      </c>
      <c r="E88" s="308"/>
      <c r="F88" s="309">
        <v>1</v>
      </c>
      <c r="G88" s="309">
        <v>0</v>
      </c>
      <c r="H88" s="309">
        <v>0</v>
      </c>
      <c r="I88" s="309">
        <v>0</v>
      </c>
      <c r="J88" s="309">
        <v>1</v>
      </c>
      <c r="K88" s="309">
        <v>1</v>
      </c>
      <c r="L88" s="309">
        <v>0</v>
      </c>
      <c r="M88" s="309">
        <v>0</v>
      </c>
      <c r="N88" s="309">
        <v>2</v>
      </c>
      <c r="O88" s="310">
        <v>2</v>
      </c>
      <c r="P88" s="252"/>
      <c r="Q88" s="270"/>
      <c r="R88" s="252"/>
      <c r="S88" s="19"/>
    </row>
    <row r="89" spans="1:19" ht="15">
      <c r="A89" s="252"/>
      <c r="B89" s="311">
        <v>9</v>
      </c>
      <c r="C89" s="50">
        <v>40</v>
      </c>
      <c r="D89" s="339" t="s">
        <v>338</v>
      </c>
      <c r="E89" s="314"/>
      <c r="F89" s="315">
        <v>1</v>
      </c>
      <c r="G89" s="315">
        <v>0</v>
      </c>
      <c r="H89" s="315">
        <v>0</v>
      </c>
      <c r="I89" s="315">
        <v>0</v>
      </c>
      <c r="J89" s="315">
        <v>1</v>
      </c>
      <c r="K89" s="315">
        <v>0</v>
      </c>
      <c r="L89" s="315">
        <v>0</v>
      </c>
      <c r="M89" s="315">
        <v>0</v>
      </c>
      <c r="N89" s="315">
        <v>2</v>
      </c>
      <c r="O89" s="316">
        <v>2</v>
      </c>
      <c r="P89" s="252"/>
      <c r="Q89" s="270"/>
      <c r="R89" s="252"/>
      <c r="S89" s="19"/>
    </row>
    <row r="90" spans="1:19" ht="15">
      <c r="A90" s="252"/>
      <c r="B90" s="305">
        <v>10</v>
      </c>
      <c r="C90" s="50">
        <v>3</v>
      </c>
      <c r="D90" s="339" t="s">
        <v>340</v>
      </c>
      <c r="E90" s="308"/>
      <c r="F90" s="309">
        <v>0</v>
      </c>
      <c r="G90" s="309">
        <v>0</v>
      </c>
      <c r="H90" s="309">
        <v>0</v>
      </c>
      <c r="I90" s="309">
        <v>0</v>
      </c>
      <c r="J90" s="309">
        <v>5</v>
      </c>
      <c r="K90" s="309">
        <v>0</v>
      </c>
      <c r="L90" s="309">
        <v>1</v>
      </c>
      <c r="M90" s="309">
        <v>0</v>
      </c>
      <c r="N90" s="309">
        <v>0</v>
      </c>
      <c r="O90" s="310">
        <v>0</v>
      </c>
      <c r="P90" s="252"/>
      <c r="Q90" s="270"/>
      <c r="R90" s="252"/>
      <c r="S90" s="19"/>
    </row>
    <row r="91" spans="1:19" ht="15">
      <c r="A91" s="252"/>
      <c r="B91" s="311">
        <v>11</v>
      </c>
      <c r="C91" s="50">
        <v>4</v>
      </c>
      <c r="D91" s="339" t="s">
        <v>342</v>
      </c>
      <c r="E91" s="314"/>
      <c r="F91" s="315">
        <v>7</v>
      </c>
      <c r="G91" s="315">
        <v>3</v>
      </c>
      <c r="H91" s="315">
        <v>2</v>
      </c>
      <c r="I91" s="315">
        <v>2</v>
      </c>
      <c r="J91" s="315">
        <v>6</v>
      </c>
      <c r="K91" s="315">
        <v>8</v>
      </c>
      <c r="L91" s="315">
        <v>0</v>
      </c>
      <c r="M91" s="315">
        <v>2</v>
      </c>
      <c r="N91" s="315">
        <v>2</v>
      </c>
      <c r="O91" s="316">
        <v>25</v>
      </c>
      <c r="P91" s="252"/>
      <c r="Q91" s="270"/>
      <c r="R91" s="252"/>
      <c r="S91" s="19"/>
    </row>
    <row r="92" spans="1:19" ht="15">
      <c r="A92" s="252"/>
      <c r="B92" s="394">
        <v>12</v>
      </c>
      <c r="C92" s="53">
        <v>11</v>
      </c>
      <c r="D92" s="6" t="s">
        <v>195</v>
      </c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252"/>
      <c r="Q92" s="270"/>
      <c r="R92" s="252"/>
      <c r="S92" s="19"/>
    </row>
    <row r="93" spans="1:19" ht="15">
      <c r="A93" s="252"/>
      <c r="B93" s="395">
        <v>13</v>
      </c>
      <c r="C93" s="53">
        <v>44</v>
      </c>
      <c r="D93" s="6" t="s">
        <v>196</v>
      </c>
      <c r="E93" s="309"/>
      <c r="F93" s="309">
        <v>0</v>
      </c>
      <c r="G93" s="309">
        <v>0</v>
      </c>
      <c r="H93" s="309">
        <v>0</v>
      </c>
      <c r="I93" s="309">
        <v>0</v>
      </c>
      <c r="J93" s="309">
        <v>1</v>
      </c>
      <c r="K93" s="309">
        <v>1</v>
      </c>
      <c r="L93" s="309">
        <v>1</v>
      </c>
      <c r="M93" s="309">
        <v>0</v>
      </c>
      <c r="N93" s="309">
        <v>0</v>
      </c>
      <c r="O93" s="309">
        <v>0</v>
      </c>
      <c r="P93" s="252"/>
      <c r="Q93" s="270"/>
      <c r="R93" s="252"/>
      <c r="S93" s="19"/>
    </row>
    <row r="94" spans="1:19" ht="15" thickBot="1">
      <c r="A94" s="252"/>
      <c r="B94" s="252"/>
      <c r="C94" s="252"/>
      <c r="D94" s="252"/>
      <c r="E94" s="252"/>
      <c r="F94" s="252"/>
      <c r="G94" s="252" t="s">
        <v>640</v>
      </c>
      <c r="H94" s="252" t="s">
        <v>640</v>
      </c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19"/>
    </row>
    <row r="95" spans="1:19" ht="15" thickBot="1">
      <c r="A95" s="252"/>
      <c r="B95" s="252"/>
      <c r="C95" s="252"/>
      <c r="D95" s="317" t="s">
        <v>637</v>
      </c>
      <c r="E95" s="318">
        <v>0</v>
      </c>
      <c r="F95" s="318">
        <f t="shared" ref="F95:O95" si="16">SUM(F81:F94)</f>
        <v>23</v>
      </c>
      <c r="G95" s="318">
        <f t="shared" si="16"/>
        <v>6</v>
      </c>
      <c r="H95" s="318">
        <f t="shared" si="16"/>
        <v>10</v>
      </c>
      <c r="I95" s="318">
        <f t="shared" si="16"/>
        <v>5</v>
      </c>
      <c r="J95" s="318">
        <f t="shared" si="16"/>
        <v>32</v>
      </c>
      <c r="K95" s="318">
        <f t="shared" si="16"/>
        <v>15</v>
      </c>
      <c r="L95" s="318">
        <f t="shared" si="16"/>
        <v>11</v>
      </c>
      <c r="M95" s="318">
        <f t="shared" si="16"/>
        <v>3</v>
      </c>
      <c r="N95" s="318">
        <f t="shared" si="16"/>
        <v>16</v>
      </c>
      <c r="O95" s="319">
        <f t="shared" si="16"/>
        <v>69</v>
      </c>
      <c r="P95" s="252"/>
      <c r="Q95" s="320"/>
      <c r="R95" s="252"/>
      <c r="S95" s="19"/>
    </row>
    <row r="96" spans="1:19">
      <c r="A96" s="252"/>
      <c r="B96" s="252"/>
      <c r="C96" s="252"/>
      <c r="D96" s="252"/>
      <c r="E96" s="252"/>
      <c r="F96" s="252"/>
      <c r="G96" s="252" t="s">
        <v>640</v>
      </c>
      <c r="H96" s="252" t="s">
        <v>640</v>
      </c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9"/>
    </row>
    <row r="97" spans="1:19">
      <c r="A97" s="252"/>
      <c r="B97" s="252"/>
      <c r="C97" s="252"/>
      <c r="D97" s="252"/>
      <c r="E97" s="252"/>
      <c r="F97" s="321" t="s">
        <v>644</v>
      </c>
      <c r="G97" s="321" t="s">
        <v>645</v>
      </c>
      <c r="H97" s="321" t="s">
        <v>647</v>
      </c>
      <c r="I97" s="321" t="s">
        <v>646</v>
      </c>
      <c r="J97" s="252"/>
      <c r="K97" s="252"/>
      <c r="L97" s="252"/>
      <c r="M97" s="252"/>
      <c r="N97" s="252"/>
      <c r="O97" s="252"/>
      <c r="P97" s="252"/>
      <c r="Q97" s="252"/>
      <c r="R97" s="252"/>
      <c r="S97" s="19"/>
    </row>
    <row r="98" spans="1:19">
      <c r="A98" s="252"/>
      <c r="B98" s="252"/>
      <c r="C98" s="252"/>
      <c r="D98" s="10" t="s">
        <v>234</v>
      </c>
      <c r="E98" s="110" t="s">
        <v>642</v>
      </c>
      <c r="F98" s="104">
        <v>40</v>
      </c>
      <c r="G98" s="104">
        <v>29</v>
      </c>
      <c r="H98" s="104">
        <v>0</v>
      </c>
      <c r="I98" s="104">
        <f>F98+G98+H98</f>
        <v>69</v>
      </c>
      <c r="J98" s="325"/>
      <c r="K98" s="325"/>
      <c r="L98" s="325"/>
      <c r="M98" s="325"/>
      <c r="N98" s="325"/>
      <c r="O98" s="325"/>
      <c r="P98" s="252"/>
      <c r="Q98" s="252"/>
      <c r="R98" s="252"/>
      <c r="S98" s="19"/>
    </row>
    <row r="99" spans="1:19">
      <c r="A99" s="252"/>
      <c r="B99" s="252"/>
      <c r="C99" s="252"/>
      <c r="D99" s="10" t="s">
        <v>369</v>
      </c>
      <c r="E99" s="110" t="s">
        <v>643</v>
      </c>
      <c r="F99" s="104">
        <v>62</v>
      </c>
      <c r="G99" s="104">
        <v>57</v>
      </c>
      <c r="H99" s="104">
        <v>0</v>
      </c>
      <c r="I99" s="104">
        <f>F99+G99+H99</f>
        <v>119</v>
      </c>
      <c r="J99" s="325"/>
      <c r="K99" s="325"/>
      <c r="L99" s="325"/>
      <c r="M99" s="325"/>
      <c r="N99" s="325"/>
      <c r="O99" s="325"/>
      <c r="P99" s="252"/>
      <c r="Q99" s="270"/>
      <c r="R99" s="252"/>
      <c r="S99" s="19"/>
    </row>
    <row r="100" spans="1:19" ht="15" thickBot="1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70"/>
      <c r="R100" s="252"/>
      <c r="S100" s="19"/>
    </row>
    <row r="101" spans="1:19" ht="15" thickBot="1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91" t="s">
        <v>186</v>
      </c>
      <c r="N101" s="292"/>
      <c r="O101" s="293"/>
      <c r="P101" s="252"/>
      <c r="Q101" s="270"/>
      <c r="R101" s="252"/>
      <c r="S101" s="19"/>
    </row>
    <row r="102" spans="1:19" ht="15" thickBot="1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70"/>
      <c r="R102" s="252"/>
      <c r="S102" s="19"/>
    </row>
    <row r="103" spans="1:19" ht="15" thickBot="1">
      <c r="A103" s="252"/>
      <c r="B103" s="252"/>
      <c r="C103" s="294" t="s">
        <v>625</v>
      </c>
      <c r="D103" s="295" t="s">
        <v>639</v>
      </c>
      <c r="E103" s="296" t="s">
        <v>626</v>
      </c>
      <c r="F103" s="297" t="s">
        <v>627</v>
      </c>
      <c r="G103" s="297" t="s">
        <v>628</v>
      </c>
      <c r="H103" s="297" t="s">
        <v>629</v>
      </c>
      <c r="I103" s="297" t="s">
        <v>630</v>
      </c>
      <c r="J103" s="297" t="s">
        <v>549</v>
      </c>
      <c r="K103" s="297" t="s">
        <v>631</v>
      </c>
      <c r="L103" s="297" t="s">
        <v>632</v>
      </c>
      <c r="M103" s="297" t="s">
        <v>633</v>
      </c>
      <c r="N103" s="297" t="s">
        <v>634</v>
      </c>
      <c r="O103" s="298" t="s">
        <v>635</v>
      </c>
      <c r="P103" s="252"/>
      <c r="Q103" s="270"/>
      <c r="R103" s="252"/>
      <c r="S103" s="19"/>
    </row>
    <row r="104" spans="1:19" ht="15" thickBot="1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70"/>
      <c r="R104" s="252"/>
      <c r="S104" s="19"/>
    </row>
    <row r="105" spans="1:19" ht="15">
      <c r="A105" s="252"/>
      <c r="B105" s="299">
        <v>1</v>
      </c>
      <c r="C105" s="46">
        <v>5</v>
      </c>
      <c r="D105" s="338" t="s">
        <v>343</v>
      </c>
      <c r="E105" s="302"/>
      <c r="F105" s="303">
        <v>0</v>
      </c>
      <c r="G105" s="303">
        <v>0</v>
      </c>
      <c r="H105" s="303">
        <v>0</v>
      </c>
      <c r="I105" s="303">
        <v>0</v>
      </c>
      <c r="J105" s="303">
        <v>0</v>
      </c>
      <c r="K105" s="303">
        <v>0</v>
      </c>
      <c r="L105" s="303">
        <v>1</v>
      </c>
      <c r="M105" s="303">
        <v>0</v>
      </c>
      <c r="N105" s="303">
        <v>1</v>
      </c>
      <c r="O105" s="304">
        <v>0</v>
      </c>
      <c r="P105" s="252"/>
      <c r="Q105" s="270"/>
      <c r="R105" s="252"/>
      <c r="S105" s="19"/>
    </row>
    <row r="106" spans="1:19" ht="15">
      <c r="A106" s="252"/>
      <c r="B106" s="305">
        <v>2</v>
      </c>
      <c r="C106" s="50">
        <v>24</v>
      </c>
      <c r="D106" s="339" t="s">
        <v>434</v>
      </c>
      <c r="E106" s="308"/>
      <c r="F106" s="309">
        <v>3</v>
      </c>
      <c r="G106" s="309">
        <v>1</v>
      </c>
      <c r="H106" s="309">
        <v>0</v>
      </c>
      <c r="I106" s="309">
        <v>0</v>
      </c>
      <c r="J106" s="309">
        <v>5</v>
      </c>
      <c r="K106" s="309">
        <v>3</v>
      </c>
      <c r="L106" s="309">
        <v>0</v>
      </c>
      <c r="M106" s="309">
        <v>0</v>
      </c>
      <c r="N106" s="309">
        <v>3</v>
      </c>
      <c r="O106" s="310">
        <v>9</v>
      </c>
      <c r="P106" s="252"/>
      <c r="Q106" s="270"/>
      <c r="R106" s="252"/>
      <c r="S106" s="19"/>
    </row>
    <row r="107" spans="1:19" ht="15">
      <c r="A107" s="252"/>
      <c r="B107" s="311">
        <v>3</v>
      </c>
      <c r="C107" s="50">
        <v>0</v>
      </c>
      <c r="D107" s="339" t="s">
        <v>436</v>
      </c>
      <c r="E107" s="314"/>
      <c r="F107" s="315">
        <v>0</v>
      </c>
      <c r="G107" s="315">
        <v>0</v>
      </c>
      <c r="H107" s="315">
        <v>0</v>
      </c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315">
        <v>1</v>
      </c>
      <c r="O107" s="316">
        <v>0</v>
      </c>
      <c r="P107" s="252"/>
      <c r="Q107" s="270"/>
      <c r="R107" s="252"/>
      <c r="S107" s="19"/>
    </row>
    <row r="108" spans="1:19" ht="15">
      <c r="A108" s="252"/>
      <c r="B108" s="305">
        <v>4</v>
      </c>
      <c r="C108" s="50">
        <v>22</v>
      </c>
      <c r="D108" s="339" t="s">
        <v>437</v>
      </c>
      <c r="E108" s="308"/>
      <c r="F108" s="309">
        <v>0</v>
      </c>
      <c r="G108" s="309">
        <v>0</v>
      </c>
      <c r="H108" s="309">
        <v>0</v>
      </c>
      <c r="I108" s="309">
        <v>0</v>
      </c>
      <c r="J108" s="309">
        <v>1</v>
      </c>
      <c r="K108" s="309">
        <v>2</v>
      </c>
      <c r="L108" s="309">
        <v>0</v>
      </c>
      <c r="M108" s="309">
        <v>0</v>
      </c>
      <c r="N108" s="309">
        <v>1</v>
      </c>
      <c r="O108" s="310">
        <v>0</v>
      </c>
      <c r="P108" s="252"/>
      <c r="Q108" s="270"/>
      <c r="R108" s="252"/>
      <c r="S108" s="19"/>
    </row>
    <row r="109" spans="1:19" ht="15">
      <c r="A109" s="252"/>
      <c r="B109" s="311">
        <v>5</v>
      </c>
      <c r="C109" s="50">
        <v>20</v>
      </c>
      <c r="D109" s="339" t="s">
        <v>438</v>
      </c>
      <c r="E109" s="314"/>
      <c r="F109" s="315">
        <v>3</v>
      </c>
      <c r="G109" s="315">
        <v>1</v>
      </c>
      <c r="H109" s="315">
        <v>0</v>
      </c>
      <c r="I109" s="315">
        <v>0</v>
      </c>
      <c r="J109" s="315">
        <v>5</v>
      </c>
      <c r="K109" s="315">
        <v>1</v>
      </c>
      <c r="L109" s="315">
        <v>1</v>
      </c>
      <c r="M109" s="315">
        <v>1</v>
      </c>
      <c r="N109" s="315">
        <v>3</v>
      </c>
      <c r="O109" s="316">
        <v>9</v>
      </c>
      <c r="P109" s="252"/>
      <c r="Q109" s="270"/>
      <c r="R109" s="252"/>
      <c r="S109" s="19"/>
    </row>
    <row r="110" spans="1:19" ht="15">
      <c r="A110" s="252"/>
      <c r="B110" s="305">
        <v>6</v>
      </c>
      <c r="C110" s="50">
        <v>15</v>
      </c>
      <c r="D110" s="339" t="s">
        <v>439</v>
      </c>
      <c r="E110" s="308"/>
      <c r="F110" s="309">
        <v>3</v>
      </c>
      <c r="G110" s="309">
        <v>0</v>
      </c>
      <c r="H110" s="309">
        <v>2</v>
      </c>
      <c r="I110" s="309">
        <v>2</v>
      </c>
      <c r="J110" s="309">
        <v>2</v>
      </c>
      <c r="K110" s="309">
        <v>1</v>
      </c>
      <c r="L110" s="309">
        <v>0</v>
      </c>
      <c r="M110" s="309">
        <v>1</v>
      </c>
      <c r="N110" s="309">
        <v>0</v>
      </c>
      <c r="O110" s="310">
        <v>8</v>
      </c>
      <c r="P110" s="252"/>
      <c r="Q110" s="270"/>
      <c r="R110" s="252"/>
      <c r="S110" s="19"/>
    </row>
    <row r="111" spans="1:19" ht="15">
      <c r="A111" s="252"/>
      <c r="B111" s="311">
        <v>7</v>
      </c>
      <c r="C111" s="50">
        <v>2</v>
      </c>
      <c r="D111" s="339" t="s">
        <v>440</v>
      </c>
      <c r="E111" s="314"/>
      <c r="F111" s="315">
        <v>0</v>
      </c>
      <c r="G111" s="315">
        <v>0</v>
      </c>
      <c r="H111" s="315">
        <v>0</v>
      </c>
      <c r="I111" s="315">
        <v>0</v>
      </c>
      <c r="J111" s="315">
        <v>2</v>
      </c>
      <c r="K111" s="315">
        <v>3</v>
      </c>
      <c r="L111" s="315">
        <v>2</v>
      </c>
      <c r="M111" s="315">
        <v>0</v>
      </c>
      <c r="N111" s="315">
        <v>4</v>
      </c>
      <c r="O111" s="316">
        <v>0</v>
      </c>
      <c r="P111" s="252"/>
      <c r="Q111" s="270"/>
      <c r="R111" s="252"/>
      <c r="S111" s="19"/>
    </row>
    <row r="112" spans="1:19" ht="15">
      <c r="A112" s="252"/>
      <c r="B112" s="305">
        <v>8</v>
      </c>
      <c r="C112" s="50">
        <v>1</v>
      </c>
      <c r="D112" s="339" t="s">
        <v>336</v>
      </c>
      <c r="E112" s="308"/>
      <c r="F112" s="309">
        <v>1</v>
      </c>
      <c r="G112" s="309">
        <v>0</v>
      </c>
      <c r="H112" s="309">
        <v>2</v>
      </c>
      <c r="I112" s="309">
        <v>1</v>
      </c>
      <c r="J112" s="309">
        <v>0</v>
      </c>
      <c r="K112" s="309">
        <v>0</v>
      </c>
      <c r="L112" s="309">
        <v>0</v>
      </c>
      <c r="M112" s="309">
        <v>0</v>
      </c>
      <c r="N112" s="309">
        <v>0</v>
      </c>
      <c r="O112" s="310">
        <v>3</v>
      </c>
      <c r="P112" s="252"/>
      <c r="Q112" s="270"/>
      <c r="R112" s="252"/>
      <c r="S112" s="19"/>
    </row>
    <row r="113" spans="1:19" ht="15">
      <c r="A113" s="252"/>
      <c r="B113" s="311">
        <v>9</v>
      </c>
      <c r="C113" s="50">
        <v>40</v>
      </c>
      <c r="D113" s="339" t="s">
        <v>338</v>
      </c>
      <c r="E113" s="314"/>
      <c r="F113" s="315">
        <v>0</v>
      </c>
      <c r="G113" s="315">
        <v>0</v>
      </c>
      <c r="H113" s="315">
        <v>0</v>
      </c>
      <c r="I113" s="315">
        <v>0</v>
      </c>
      <c r="J113" s="315">
        <v>1</v>
      </c>
      <c r="K113" s="315">
        <v>0</v>
      </c>
      <c r="L113" s="315">
        <v>0</v>
      </c>
      <c r="M113" s="315">
        <v>0</v>
      </c>
      <c r="N113" s="315">
        <v>2</v>
      </c>
      <c r="O113" s="316">
        <v>0</v>
      </c>
      <c r="P113" s="252"/>
      <c r="Q113" s="270"/>
      <c r="R113" s="252"/>
      <c r="S113" s="19"/>
    </row>
    <row r="114" spans="1:19" ht="15">
      <c r="A114" s="252"/>
      <c r="B114" s="305">
        <v>10</v>
      </c>
      <c r="C114" s="50">
        <v>3</v>
      </c>
      <c r="D114" s="339" t="s">
        <v>340</v>
      </c>
      <c r="E114" s="308"/>
      <c r="F114" s="309">
        <v>4</v>
      </c>
      <c r="G114" s="309">
        <v>0</v>
      </c>
      <c r="H114" s="309">
        <v>2</v>
      </c>
      <c r="I114" s="309">
        <v>1</v>
      </c>
      <c r="J114" s="309">
        <v>9</v>
      </c>
      <c r="K114" s="309">
        <v>0</v>
      </c>
      <c r="L114" s="309">
        <v>1</v>
      </c>
      <c r="M114" s="309">
        <v>4</v>
      </c>
      <c r="N114" s="309">
        <v>1</v>
      </c>
      <c r="O114" s="310">
        <v>9</v>
      </c>
      <c r="P114" s="252"/>
      <c r="Q114" s="270"/>
      <c r="R114" s="252"/>
      <c r="S114" s="19"/>
    </row>
    <row r="115" spans="1:19" ht="15">
      <c r="A115" s="252"/>
      <c r="B115" s="311">
        <v>11</v>
      </c>
      <c r="C115" s="50">
        <v>4</v>
      </c>
      <c r="D115" s="339" t="s">
        <v>342</v>
      </c>
      <c r="E115" s="314"/>
      <c r="F115" s="315">
        <v>16</v>
      </c>
      <c r="G115" s="315">
        <v>0</v>
      </c>
      <c r="H115" s="315">
        <v>8</v>
      </c>
      <c r="I115" s="315">
        <v>5</v>
      </c>
      <c r="J115" s="315">
        <v>3</v>
      </c>
      <c r="K115" s="315">
        <v>3</v>
      </c>
      <c r="L115" s="315">
        <v>1</v>
      </c>
      <c r="M115" s="315">
        <v>0</v>
      </c>
      <c r="N115" s="315">
        <v>0</v>
      </c>
      <c r="O115" s="316">
        <v>40</v>
      </c>
      <c r="P115" s="252"/>
      <c r="Q115" s="252"/>
      <c r="R115" s="252"/>
      <c r="S115" s="19"/>
    </row>
    <row r="116" spans="1:19" ht="15">
      <c r="A116" s="252"/>
      <c r="B116" s="311">
        <v>12</v>
      </c>
      <c r="C116" s="53">
        <v>11</v>
      </c>
      <c r="D116" s="6" t="s">
        <v>195</v>
      </c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252"/>
      <c r="Q116" s="252"/>
      <c r="R116" s="252"/>
      <c r="S116" s="19"/>
    </row>
    <row r="117" spans="1:19" ht="15">
      <c r="A117" s="252"/>
      <c r="B117" s="305">
        <v>13</v>
      </c>
      <c r="C117" s="53">
        <v>44</v>
      </c>
      <c r="D117" s="6" t="s">
        <v>196</v>
      </c>
      <c r="E117" s="309"/>
      <c r="F117" s="309">
        <v>5</v>
      </c>
      <c r="G117" s="309">
        <v>0</v>
      </c>
      <c r="H117" s="309">
        <v>1</v>
      </c>
      <c r="I117" s="309">
        <v>1</v>
      </c>
      <c r="J117" s="309">
        <v>7</v>
      </c>
      <c r="K117" s="309">
        <v>2</v>
      </c>
      <c r="L117" s="309">
        <v>2</v>
      </c>
      <c r="M117" s="309">
        <v>2</v>
      </c>
      <c r="N117" s="309">
        <v>3</v>
      </c>
      <c r="O117" s="309">
        <v>11</v>
      </c>
      <c r="P117" s="252"/>
      <c r="Q117" s="320"/>
      <c r="R117" s="252"/>
      <c r="S117" s="19"/>
    </row>
    <row r="118" spans="1:19" ht="15" thickBot="1">
      <c r="A118" s="252"/>
      <c r="B118" s="252"/>
      <c r="C118" s="252"/>
      <c r="D118" s="252"/>
      <c r="E118" s="252"/>
      <c r="F118" s="252"/>
      <c r="G118" s="252" t="s">
        <v>640</v>
      </c>
      <c r="H118" s="252" t="s">
        <v>640</v>
      </c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19"/>
    </row>
    <row r="119" spans="1:19" ht="15" thickBot="1">
      <c r="A119" s="252"/>
      <c r="B119" s="252"/>
      <c r="C119" s="252"/>
      <c r="D119" s="317" t="s">
        <v>637</v>
      </c>
      <c r="E119" s="318">
        <v>0</v>
      </c>
      <c r="F119" s="318">
        <f t="shared" ref="F119:O119" si="17">SUM(F105:F118)</f>
        <v>35</v>
      </c>
      <c r="G119" s="318">
        <f t="shared" si="17"/>
        <v>2</v>
      </c>
      <c r="H119" s="318">
        <f t="shared" si="17"/>
        <v>15</v>
      </c>
      <c r="I119" s="318">
        <f t="shared" si="17"/>
        <v>10</v>
      </c>
      <c r="J119" s="318">
        <f t="shared" si="17"/>
        <v>35</v>
      </c>
      <c r="K119" s="318">
        <f t="shared" si="17"/>
        <v>15</v>
      </c>
      <c r="L119" s="318">
        <f t="shared" si="17"/>
        <v>8</v>
      </c>
      <c r="M119" s="318">
        <f t="shared" si="17"/>
        <v>8</v>
      </c>
      <c r="N119" s="318">
        <f t="shared" si="17"/>
        <v>19</v>
      </c>
      <c r="O119" s="319">
        <f t="shared" si="17"/>
        <v>89</v>
      </c>
      <c r="P119" s="252"/>
      <c r="Q119" s="283"/>
      <c r="R119" s="252"/>
      <c r="S119" s="19"/>
    </row>
    <row r="120" spans="1:19">
      <c r="A120" s="252"/>
      <c r="B120" s="252"/>
      <c r="C120" s="252"/>
      <c r="D120" s="252"/>
      <c r="E120" s="252"/>
      <c r="F120" s="252"/>
      <c r="G120" s="252" t="s">
        <v>640</v>
      </c>
      <c r="H120" s="252" t="s">
        <v>640</v>
      </c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19"/>
    </row>
    <row r="121" spans="1:19">
      <c r="A121" s="252"/>
      <c r="B121" s="252"/>
      <c r="C121" s="252"/>
      <c r="D121" s="252"/>
      <c r="E121" s="252"/>
      <c r="F121" s="321" t="s">
        <v>644</v>
      </c>
      <c r="G121" s="321" t="s">
        <v>645</v>
      </c>
      <c r="H121" s="321" t="s">
        <v>647</v>
      </c>
      <c r="I121" s="321" t="s">
        <v>646</v>
      </c>
      <c r="J121" s="252"/>
      <c r="K121" s="252"/>
      <c r="L121" s="252"/>
      <c r="M121" s="252"/>
      <c r="N121" s="252"/>
      <c r="O121" s="252"/>
      <c r="P121" s="252"/>
      <c r="Q121" s="252"/>
      <c r="R121" s="252"/>
      <c r="S121" s="19"/>
    </row>
    <row r="122" spans="1:19">
      <c r="A122" s="252"/>
      <c r="B122" s="252"/>
      <c r="C122" s="252"/>
      <c r="D122" s="322" t="s">
        <v>193</v>
      </c>
      <c r="E122" s="323" t="s">
        <v>642</v>
      </c>
      <c r="F122" s="324">
        <v>46</v>
      </c>
      <c r="G122" s="324">
        <v>46</v>
      </c>
      <c r="H122" s="324">
        <v>0</v>
      </c>
      <c r="I122" s="324">
        <f>F122+G122+H122</f>
        <v>92</v>
      </c>
      <c r="J122" s="325"/>
      <c r="K122" s="325"/>
      <c r="L122" s="325"/>
      <c r="M122" s="325"/>
      <c r="N122" s="325"/>
      <c r="O122" s="325"/>
      <c r="P122" s="252"/>
      <c r="Q122" s="252"/>
      <c r="R122" s="252"/>
      <c r="S122" s="19"/>
    </row>
    <row r="123" spans="1:19">
      <c r="A123" s="252"/>
      <c r="B123" s="252"/>
      <c r="C123" s="252"/>
      <c r="D123" s="322" t="s">
        <v>414</v>
      </c>
      <c r="E123" s="323" t="s">
        <v>643</v>
      </c>
      <c r="F123" s="324">
        <v>45</v>
      </c>
      <c r="G123" s="324">
        <v>39</v>
      </c>
      <c r="H123" s="324">
        <v>0</v>
      </c>
      <c r="I123" s="324">
        <f>F123+G123+H123</f>
        <v>84</v>
      </c>
      <c r="J123" s="325"/>
      <c r="K123" s="325"/>
      <c r="L123" s="325"/>
      <c r="M123" s="325"/>
      <c r="N123" s="325"/>
      <c r="O123" s="325"/>
      <c r="P123" s="252"/>
      <c r="Q123" s="270"/>
      <c r="R123" s="252"/>
      <c r="S123" s="19"/>
    </row>
    <row r="124" spans="1:19">
      <c r="A124" s="252"/>
      <c r="B124" s="252"/>
      <c r="C124" s="252"/>
      <c r="D124" s="326"/>
      <c r="E124" s="326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252"/>
      <c r="Q124" s="270"/>
      <c r="R124" s="252"/>
      <c r="S124" s="19"/>
    </row>
    <row r="125" spans="1:19" ht="15" thickBot="1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70"/>
      <c r="R125" s="252"/>
      <c r="S125" s="19"/>
    </row>
    <row r="126" spans="1:19" ht="15" thickBot="1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91" t="s">
        <v>543</v>
      </c>
      <c r="N126" s="292"/>
      <c r="O126" s="393"/>
      <c r="P126" s="252"/>
      <c r="Q126" s="270"/>
      <c r="R126" s="252"/>
      <c r="S126" s="19"/>
    </row>
    <row r="127" spans="1:19" ht="15" thickBot="1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19"/>
    </row>
    <row r="128" spans="1:19" ht="15" thickBot="1">
      <c r="A128" s="252"/>
      <c r="B128" s="252"/>
      <c r="C128" s="294" t="s">
        <v>625</v>
      </c>
      <c r="D128" s="295" t="s">
        <v>639</v>
      </c>
      <c r="E128" s="296" t="s">
        <v>626</v>
      </c>
      <c r="F128" s="297" t="s">
        <v>627</v>
      </c>
      <c r="G128" s="297" t="s">
        <v>628</v>
      </c>
      <c r="H128" s="297" t="s">
        <v>629</v>
      </c>
      <c r="I128" s="297" t="s">
        <v>630</v>
      </c>
      <c r="J128" s="297" t="s">
        <v>549</v>
      </c>
      <c r="K128" s="297" t="s">
        <v>631</v>
      </c>
      <c r="L128" s="297" t="s">
        <v>632</v>
      </c>
      <c r="M128" s="297" t="s">
        <v>633</v>
      </c>
      <c r="N128" s="297" t="s">
        <v>634</v>
      </c>
      <c r="O128" s="298" t="s">
        <v>635</v>
      </c>
      <c r="P128" s="252"/>
      <c r="Q128" s="270"/>
      <c r="R128" s="252"/>
      <c r="S128" s="19"/>
    </row>
    <row r="129" spans="1:889" ht="15" thickBot="1">
      <c r="A129" s="252"/>
      <c r="B129" s="252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52"/>
      <c r="Q129" s="270"/>
      <c r="R129" s="252"/>
      <c r="S129" s="19"/>
    </row>
    <row r="130" spans="1:889">
      <c r="A130" s="252"/>
      <c r="B130" s="299">
        <v>1</v>
      </c>
      <c r="C130" s="300"/>
      <c r="D130" s="301"/>
      <c r="E130" s="302"/>
      <c r="F130" s="303"/>
      <c r="G130" s="303"/>
      <c r="H130" s="303"/>
      <c r="I130" s="303"/>
      <c r="J130" s="303"/>
      <c r="K130" s="303"/>
      <c r="L130" s="303"/>
      <c r="M130" s="303"/>
      <c r="N130" s="303"/>
      <c r="O130" s="304"/>
      <c r="P130" s="252"/>
      <c r="Q130" s="270"/>
      <c r="R130" s="252"/>
      <c r="S130" s="19"/>
    </row>
    <row r="131" spans="1:889">
      <c r="A131" s="252"/>
      <c r="B131" s="305">
        <v>2</v>
      </c>
      <c r="C131" s="306"/>
      <c r="D131" s="307"/>
      <c r="E131" s="308"/>
      <c r="F131" s="309"/>
      <c r="G131" s="309"/>
      <c r="H131" s="309"/>
      <c r="I131" s="309"/>
      <c r="J131" s="309"/>
      <c r="K131" s="309"/>
      <c r="L131" s="309"/>
      <c r="M131" s="309"/>
      <c r="N131" s="309"/>
      <c r="O131" s="310"/>
      <c r="P131" s="252"/>
      <c r="Q131" s="270"/>
      <c r="R131" s="252"/>
      <c r="S131" s="271"/>
    </row>
    <row r="132" spans="1:889">
      <c r="A132" s="252"/>
      <c r="B132" s="311">
        <v>3</v>
      </c>
      <c r="C132" s="312"/>
      <c r="D132" s="313"/>
      <c r="E132" s="314"/>
      <c r="F132" s="315"/>
      <c r="G132" s="315"/>
      <c r="H132" s="315"/>
      <c r="I132" s="315"/>
      <c r="J132" s="315"/>
      <c r="K132" s="315"/>
      <c r="L132" s="315"/>
      <c r="M132" s="315"/>
      <c r="N132" s="315"/>
      <c r="O132" s="316"/>
      <c r="P132" s="252"/>
      <c r="Q132" s="270"/>
      <c r="R132" s="252"/>
      <c r="S132" s="19"/>
    </row>
    <row r="133" spans="1:889">
      <c r="A133" s="252"/>
      <c r="B133" s="305">
        <v>4</v>
      </c>
      <c r="C133" s="306"/>
      <c r="D133" s="307"/>
      <c r="E133" s="308"/>
      <c r="F133" s="309"/>
      <c r="G133" s="309"/>
      <c r="H133" s="309"/>
      <c r="I133" s="309"/>
      <c r="J133" s="309"/>
      <c r="K133" s="309"/>
      <c r="L133" s="309"/>
      <c r="M133" s="309"/>
      <c r="N133" s="309"/>
      <c r="O133" s="310"/>
      <c r="P133" s="252"/>
      <c r="Q133" s="270"/>
      <c r="R133" s="252"/>
      <c r="S133" s="19"/>
    </row>
    <row r="134" spans="1:889">
      <c r="A134" s="252"/>
      <c r="B134" s="311">
        <v>5</v>
      </c>
      <c r="C134" s="312"/>
      <c r="D134" s="313"/>
      <c r="E134" s="314"/>
      <c r="F134" s="315"/>
      <c r="G134" s="315"/>
      <c r="H134" s="315"/>
      <c r="I134" s="315"/>
      <c r="J134" s="315"/>
      <c r="K134" s="315"/>
      <c r="L134" s="315"/>
      <c r="M134" s="315"/>
      <c r="N134" s="315"/>
      <c r="O134" s="316"/>
      <c r="P134" s="252"/>
      <c r="Q134" s="270"/>
      <c r="R134" s="252"/>
      <c r="S134" s="19"/>
    </row>
    <row r="135" spans="1:889">
      <c r="A135" s="252"/>
      <c r="B135" s="305">
        <v>6</v>
      </c>
      <c r="C135" s="306"/>
      <c r="D135" s="307"/>
      <c r="E135" s="308"/>
      <c r="F135" s="309"/>
      <c r="G135" s="309"/>
      <c r="H135" s="309"/>
      <c r="I135" s="309"/>
      <c r="J135" s="309"/>
      <c r="K135" s="309"/>
      <c r="L135" s="309"/>
      <c r="M135" s="309"/>
      <c r="N135" s="309"/>
      <c r="O135" s="310"/>
      <c r="P135" s="252"/>
      <c r="Q135" s="270"/>
      <c r="R135" s="252"/>
      <c r="S135" s="19"/>
    </row>
    <row r="136" spans="1:889">
      <c r="A136" s="252"/>
      <c r="B136" s="311">
        <v>7</v>
      </c>
      <c r="C136" s="312"/>
      <c r="D136" s="313"/>
      <c r="E136" s="314"/>
      <c r="F136" s="315"/>
      <c r="G136" s="315"/>
      <c r="H136" s="315"/>
      <c r="I136" s="315"/>
      <c r="J136" s="315"/>
      <c r="K136" s="315"/>
      <c r="L136" s="315"/>
      <c r="M136" s="315"/>
      <c r="N136" s="315"/>
      <c r="O136" s="316"/>
      <c r="P136" s="252"/>
      <c r="Q136" s="270"/>
      <c r="R136" s="252"/>
      <c r="S136" s="19"/>
    </row>
    <row r="137" spans="1:889">
      <c r="A137" s="252"/>
      <c r="B137" s="305">
        <v>8</v>
      </c>
      <c r="C137" s="306"/>
      <c r="D137" s="307"/>
      <c r="E137" s="308"/>
      <c r="F137" s="309"/>
      <c r="G137" s="309"/>
      <c r="H137" s="309"/>
      <c r="I137" s="309"/>
      <c r="J137" s="309"/>
      <c r="K137" s="309"/>
      <c r="L137" s="309"/>
      <c r="M137" s="309"/>
      <c r="N137" s="309"/>
      <c r="O137" s="310"/>
      <c r="P137" s="252"/>
      <c r="Q137" s="270"/>
      <c r="R137" s="252"/>
      <c r="S137" s="19"/>
    </row>
    <row r="138" spans="1:889">
      <c r="A138" s="252"/>
      <c r="B138" s="311">
        <v>9</v>
      </c>
      <c r="C138" s="312"/>
      <c r="D138" s="313"/>
      <c r="E138" s="314"/>
      <c r="F138" s="315"/>
      <c r="G138" s="315"/>
      <c r="H138" s="315"/>
      <c r="I138" s="315"/>
      <c r="J138" s="315"/>
      <c r="K138" s="315"/>
      <c r="L138" s="315"/>
      <c r="M138" s="315"/>
      <c r="N138" s="315"/>
      <c r="O138" s="316"/>
      <c r="P138" s="252"/>
      <c r="Q138" s="270"/>
      <c r="R138" s="252"/>
      <c r="S138" s="19"/>
    </row>
    <row r="139" spans="1:889">
      <c r="A139" s="252"/>
      <c r="B139" s="305">
        <v>10</v>
      </c>
      <c r="C139" s="306"/>
      <c r="D139" s="307"/>
      <c r="E139" s="308"/>
      <c r="F139" s="309"/>
      <c r="G139" s="309"/>
      <c r="H139" s="309"/>
      <c r="I139" s="309"/>
      <c r="J139" s="309"/>
      <c r="K139" s="309"/>
      <c r="L139" s="309"/>
      <c r="M139" s="309"/>
      <c r="N139" s="309"/>
      <c r="O139" s="310"/>
      <c r="P139" s="252"/>
      <c r="Q139" s="270"/>
      <c r="R139" s="252"/>
      <c r="S139" s="19"/>
    </row>
    <row r="140" spans="1:889">
      <c r="A140" s="252"/>
      <c r="B140" s="311">
        <v>11</v>
      </c>
      <c r="C140" s="312"/>
      <c r="D140" s="313"/>
      <c r="E140" s="314"/>
      <c r="F140" s="315"/>
      <c r="G140" s="315"/>
      <c r="H140" s="315"/>
      <c r="I140" s="315"/>
      <c r="J140" s="315"/>
      <c r="K140" s="315"/>
      <c r="L140" s="315"/>
      <c r="M140" s="315"/>
      <c r="N140" s="315"/>
      <c r="O140" s="316"/>
      <c r="P140" s="252"/>
      <c r="Q140" s="252"/>
      <c r="R140" s="252"/>
      <c r="S140" s="19"/>
      <c r="T140" s="11"/>
      <c r="U140" s="11"/>
      <c r="V140" s="11"/>
      <c r="W140" s="11"/>
    </row>
    <row r="141" spans="1:889">
      <c r="A141" s="252"/>
      <c r="B141" s="305">
        <v>12</v>
      </c>
      <c r="C141" s="306"/>
      <c r="D141" s="307"/>
      <c r="E141" s="308"/>
      <c r="F141" s="309"/>
      <c r="G141" s="309"/>
      <c r="H141" s="309"/>
      <c r="I141" s="309"/>
      <c r="J141" s="309"/>
      <c r="K141" s="309"/>
      <c r="L141" s="309"/>
      <c r="M141" s="309"/>
      <c r="N141" s="309"/>
      <c r="O141" s="310"/>
      <c r="P141" s="252"/>
      <c r="Q141" s="320"/>
      <c r="R141" s="252"/>
      <c r="S141" s="19"/>
    </row>
    <row r="142" spans="1:889" ht="15" thickBot="1">
      <c r="A142" s="252"/>
      <c r="B142" s="252"/>
      <c r="C142" s="252"/>
      <c r="D142" s="252"/>
      <c r="E142" s="252"/>
      <c r="F142" s="252"/>
      <c r="G142" s="252" t="s">
        <v>640</v>
      </c>
      <c r="H142" s="252" t="s">
        <v>640</v>
      </c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19"/>
    </row>
    <row r="143" spans="1:889" ht="15" thickBot="1">
      <c r="A143" s="252"/>
      <c r="B143" s="252"/>
      <c r="C143" s="252"/>
      <c r="D143" s="317" t="s">
        <v>637</v>
      </c>
      <c r="E143" s="318">
        <v>0</v>
      </c>
      <c r="F143" s="318">
        <f t="shared" ref="F143:O143" si="18">SUM(F130:F142)</f>
        <v>0</v>
      </c>
      <c r="G143" s="318">
        <f t="shared" si="18"/>
        <v>0</v>
      </c>
      <c r="H143" s="318">
        <f t="shared" si="18"/>
        <v>0</v>
      </c>
      <c r="I143" s="318">
        <f t="shared" si="18"/>
        <v>0</v>
      </c>
      <c r="J143" s="318">
        <f t="shared" si="18"/>
        <v>0</v>
      </c>
      <c r="K143" s="318">
        <f t="shared" si="18"/>
        <v>0</v>
      </c>
      <c r="L143" s="318">
        <f t="shared" si="18"/>
        <v>0</v>
      </c>
      <c r="M143" s="318">
        <f t="shared" si="18"/>
        <v>0</v>
      </c>
      <c r="N143" s="318">
        <f t="shared" si="18"/>
        <v>0</v>
      </c>
      <c r="O143" s="319">
        <f t="shared" si="18"/>
        <v>0</v>
      </c>
      <c r="P143" s="252"/>
      <c r="Q143" s="283"/>
      <c r="R143" s="252"/>
      <c r="S143" s="19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</row>
    <row r="144" spans="1:889">
      <c r="A144" s="252"/>
      <c r="B144" s="252"/>
      <c r="C144" s="252"/>
      <c r="D144" s="252"/>
      <c r="E144" s="252"/>
      <c r="F144" s="252"/>
      <c r="G144" s="252" t="s">
        <v>640</v>
      </c>
      <c r="H144" s="252" t="s">
        <v>640</v>
      </c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19"/>
    </row>
    <row r="145" spans="1:889">
      <c r="A145" s="252"/>
      <c r="B145" s="252"/>
      <c r="C145" s="252"/>
      <c r="D145" s="252"/>
      <c r="E145" s="252"/>
      <c r="F145" s="321" t="s">
        <v>644</v>
      </c>
      <c r="G145" s="321" t="s">
        <v>645</v>
      </c>
      <c r="H145" s="321" t="s">
        <v>647</v>
      </c>
      <c r="I145" s="321" t="s">
        <v>646</v>
      </c>
      <c r="J145" s="252"/>
      <c r="K145" s="252"/>
      <c r="L145" s="252"/>
      <c r="M145" s="252"/>
      <c r="N145" s="252"/>
      <c r="O145" s="252"/>
      <c r="P145" s="252"/>
      <c r="Q145" s="252"/>
      <c r="R145" s="252"/>
      <c r="S145" s="19"/>
    </row>
    <row r="146" spans="1:889">
      <c r="A146" s="252"/>
      <c r="B146" s="252"/>
      <c r="C146" s="252"/>
      <c r="D146" s="322"/>
      <c r="E146" s="323" t="s">
        <v>642</v>
      </c>
      <c r="F146" s="324">
        <v>0</v>
      </c>
      <c r="G146" s="324">
        <v>0</v>
      </c>
      <c r="H146" s="324">
        <v>0</v>
      </c>
      <c r="I146" s="324">
        <f>F146+G146+H146</f>
        <v>0</v>
      </c>
      <c r="J146" s="325"/>
      <c r="K146" s="325"/>
      <c r="L146" s="325"/>
      <c r="M146" s="325"/>
      <c r="N146" s="325"/>
      <c r="O146" s="325"/>
      <c r="P146" s="252"/>
      <c r="Q146" s="252"/>
      <c r="R146" s="252"/>
      <c r="S146" s="19"/>
    </row>
    <row r="147" spans="1:889">
      <c r="A147" s="252"/>
      <c r="B147" s="252"/>
      <c r="C147" s="252"/>
      <c r="D147" s="322"/>
      <c r="E147" s="323" t="s">
        <v>643</v>
      </c>
      <c r="F147" s="324">
        <v>0</v>
      </c>
      <c r="G147" s="324">
        <v>0</v>
      </c>
      <c r="H147" s="324">
        <v>0</v>
      </c>
      <c r="I147" s="324">
        <f>F147+G147+H147</f>
        <v>0</v>
      </c>
      <c r="J147" s="325"/>
      <c r="K147" s="325"/>
      <c r="L147" s="325"/>
      <c r="M147" s="325"/>
      <c r="N147" s="325"/>
      <c r="O147" s="325"/>
      <c r="P147" s="252"/>
      <c r="Q147" s="270"/>
      <c r="R147" s="252"/>
      <c r="S147" s="19"/>
    </row>
    <row r="148" spans="1:889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70"/>
      <c r="R148" s="252"/>
      <c r="S148" s="19"/>
    </row>
    <row r="149" spans="1:889">
      <c r="A149" s="25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28"/>
      <c r="N149" s="11"/>
      <c r="O149" s="11"/>
      <c r="P149" s="11"/>
      <c r="Q149" s="62"/>
      <c r="R149" s="11"/>
      <c r="S149" s="20"/>
    </row>
    <row r="150" spans="1:889">
      <c r="A150" s="25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20"/>
      <c r="T150" s="11"/>
      <c r="U150" s="11"/>
      <c r="V150" s="11"/>
    </row>
    <row r="151" spans="1:889">
      <c r="A151" s="252"/>
      <c r="B151" s="11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11"/>
      <c r="Q151" s="62"/>
      <c r="R151" s="11"/>
      <c r="S151" s="20"/>
    </row>
    <row r="152" spans="1:889">
      <c r="A152" s="252"/>
      <c r="B152" s="11"/>
      <c r="C152" s="11"/>
      <c r="D152" s="106"/>
      <c r="E152" s="106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1"/>
      <c r="Q152" s="62"/>
      <c r="R152" s="11"/>
      <c r="S152" s="20"/>
    </row>
    <row r="153" spans="1:889">
      <c r="A153" s="252"/>
      <c r="B153" s="105"/>
      <c r="C153" s="129"/>
      <c r="D153" s="11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1"/>
      <c r="Q153" s="62"/>
      <c r="R153" s="11"/>
      <c r="S153" s="20"/>
      <c r="W153" s="11"/>
    </row>
    <row r="154" spans="1:889">
      <c r="A154" s="252"/>
      <c r="B154" s="105"/>
      <c r="C154" s="129"/>
      <c r="D154" s="11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1"/>
      <c r="Q154" s="62"/>
      <c r="R154" s="11"/>
      <c r="S154" s="20"/>
    </row>
    <row r="155" spans="1:889">
      <c r="A155" s="252"/>
      <c r="B155" s="105"/>
      <c r="C155" s="129"/>
      <c r="D155" s="11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1"/>
      <c r="Q155" s="62"/>
      <c r="R155" s="11"/>
      <c r="S155" s="20"/>
    </row>
    <row r="156" spans="1:889">
      <c r="A156" s="252"/>
      <c r="B156" s="105"/>
      <c r="C156" s="129"/>
      <c r="D156" s="11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1"/>
      <c r="Q156" s="62"/>
      <c r="R156" s="11"/>
      <c r="S156" s="20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  <c r="VQ156" s="11"/>
      <c r="VR156" s="11"/>
      <c r="VS156" s="11"/>
      <c r="VT156" s="11"/>
      <c r="VU156" s="11"/>
      <c r="VV156" s="11"/>
      <c r="VW156" s="11"/>
      <c r="VX156" s="11"/>
      <c r="VY156" s="11"/>
      <c r="VZ156" s="11"/>
      <c r="WA156" s="11"/>
      <c r="WB156" s="11"/>
      <c r="WC156" s="11"/>
      <c r="WD156" s="11"/>
      <c r="WE156" s="11"/>
      <c r="WF156" s="11"/>
      <c r="WG156" s="11"/>
      <c r="WH156" s="11"/>
      <c r="WI156" s="11"/>
      <c r="WJ156" s="11"/>
      <c r="WK156" s="11"/>
      <c r="WL156" s="11"/>
      <c r="WM156" s="11"/>
      <c r="WN156" s="11"/>
      <c r="WO156" s="11"/>
      <c r="WP156" s="11"/>
      <c r="WQ156" s="11"/>
      <c r="WR156" s="11"/>
      <c r="WS156" s="11"/>
      <c r="WT156" s="11"/>
      <c r="WU156" s="11"/>
      <c r="WV156" s="11"/>
      <c r="WW156" s="11"/>
      <c r="WX156" s="11"/>
      <c r="WY156" s="11"/>
      <c r="WZ156" s="11"/>
      <c r="XA156" s="11"/>
      <c r="XB156" s="11"/>
      <c r="XC156" s="11"/>
      <c r="XD156" s="11"/>
      <c r="XE156" s="11"/>
      <c r="XF156" s="11"/>
      <c r="XG156" s="11"/>
      <c r="XH156" s="11"/>
      <c r="XI156" s="11"/>
      <c r="XJ156" s="11"/>
      <c r="XK156" s="11"/>
      <c r="XL156" s="11"/>
      <c r="XM156" s="11"/>
      <c r="XN156" s="11"/>
      <c r="XO156" s="11"/>
      <c r="XP156" s="11"/>
      <c r="XQ156" s="11"/>
      <c r="XR156" s="11"/>
      <c r="XS156" s="11"/>
      <c r="XT156" s="11"/>
      <c r="XU156" s="11"/>
      <c r="XV156" s="11"/>
      <c r="XW156" s="11"/>
      <c r="XX156" s="11"/>
      <c r="XY156" s="11"/>
      <c r="XZ156" s="11"/>
      <c r="YA156" s="11"/>
      <c r="YB156" s="11"/>
      <c r="YC156" s="11"/>
      <c r="YD156" s="11"/>
      <c r="YE156" s="11"/>
      <c r="YF156" s="11"/>
      <c r="YG156" s="11"/>
      <c r="YH156" s="11"/>
      <c r="YI156" s="11"/>
      <c r="YJ156" s="11"/>
      <c r="YK156" s="11"/>
      <c r="YL156" s="11"/>
      <c r="YM156" s="11"/>
      <c r="YN156" s="11"/>
      <c r="YO156" s="11"/>
      <c r="YP156" s="11"/>
      <c r="YQ156" s="11"/>
      <c r="YR156" s="11"/>
      <c r="YS156" s="11"/>
      <c r="YT156" s="11"/>
      <c r="YU156" s="11"/>
      <c r="YV156" s="11"/>
      <c r="YW156" s="11"/>
      <c r="YX156" s="11"/>
      <c r="YY156" s="11"/>
      <c r="YZ156" s="11"/>
      <c r="ZA156" s="11"/>
      <c r="ZB156" s="11"/>
      <c r="ZC156" s="11"/>
      <c r="ZD156" s="11"/>
      <c r="ZE156" s="11"/>
      <c r="ZF156" s="11"/>
      <c r="ZG156" s="11"/>
      <c r="ZH156" s="11"/>
      <c r="ZI156" s="11"/>
      <c r="ZJ156" s="11"/>
      <c r="ZK156" s="11"/>
      <c r="ZL156" s="11"/>
      <c r="ZM156" s="11"/>
      <c r="ZN156" s="11"/>
      <c r="ZO156" s="11"/>
      <c r="ZP156" s="11"/>
      <c r="ZQ156" s="11"/>
      <c r="ZR156" s="11"/>
      <c r="ZS156" s="11"/>
      <c r="ZT156" s="11"/>
      <c r="ZU156" s="11"/>
      <c r="ZV156" s="11"/>
      <c r="ZW156" s="11"/>
      <c r="ZX156" s="11"/>
      <c r="ZY156" s="11"/>
      <c r="ZZ156" s="11"/>
      <c r="AAA156" s="11"/>
      <c r="AAB156" s="11"/>
      <c r="AAC156" s="11"/>
      <c r="AAD156" s="11"/>
      <c r="AAE156" s="11"/>
      <c r="AAF156" s="11"/>
      <c r="AAG156" s="11"/>
      <c r="AAH156" s="11"/>
      <c r="AAI156" s="11"/>
      <c r="AAJ156" s="11"/>
      <c r="AAK156" s="11"/>
      <c r="AAL156" s="11"/>
      <c r="AAM156" s="11"/>
      <c r="AAN156" s="11"/>
      <c r="AAO156" s="11"/>
      <c r="AAP156" s="11"/>
      <c r="AAQ156" s="11"/>
      <c r="AAR156" s="11"/>
      <c r="AAS156" s="11"/>
      <c r="AAT156" s="11"/>
      <c r="AAU156" s="11"/>
      <c r="AAV156" s="11"/>
      <c r="AAW156" s="11"/>
      <c r="AAX156" s="11"/>
      <c r="AAY156" s="11"/>
      <c r="AAZ156" s="11"/>
      <c r="ABA156" s="11"/>
      <c r="ABB156" s="11"/>
      <c r="ABC156" s="11"/>
      <c r="ABD156" s="11"/>
      <c r="ABE156" s="11"/>
      <c r="ABF156" s="11"/>
      <c r="ABG156" s="11"/>
      <c r="ABH156" s="11"/>
      <c r="ABI156" s="11"/>
      <c r="ABJ156" s="11"/>
      <c r="ABK156" s="11"/>
      <c r="ABL156" s="11"/>
      <c r="ABM156" s="11"/>
      <c r="ABN156" s="11"/>
      <c r="ABO156" s="11"/>
      <c r="ABP156" s="11"/>
      <c r="ABQ156" s="11"/>
      <c r="ABR156" s="11"/>
      <c r="ABS156" s="11"/>
      <c r="ABT156" s="11"/>
      <c r="ABU156" s="11"/>
      <c r="ABV156" s="11"/>
      <c r="ABW156" s="11"/>
      <c r="ABX156" s="11"/>
      <c r="ABY156" s="11"/>
      <c r="ABZ156" s="11"/>
      <c r="ACA156" s="11"/>
      <c r="ACB156" s="11"/>
      <c r="ACC156" s="11"/>
      <c r="ACD156" s="11"/>
      <c r="ACE156" s="11"/>
      <c r="ACF156" s="11"/>
      <c r="ACG156" s="11"/>
      <c r="ACH156" s="11"/>
      <c r="ACI156" s="11"/>
      <c r="ACJ156" s="11"/>
      <c r="ACK156" s="11"/>
      <c r="ACL156" s="11"/>
      <c r="ACM156" s="11"/>
      <c r="ACN156" s="11"/>
      <c r="ACO156" s="11"/>
      <c r="ACP156" s="11"/>
      <c r="ACQ156" s="11"/>
      <c r="ACR156" s="11"/>
      <c r="ACS156" s="11"/>
      <c r="ACT156" s="11"/>
      <c r="ACU156" s="11"/>
      <c r="ACV156" s="11"/>
      <c r="ACW156" s="11"/>
      <c r="ACX156" s="11"/>
      <c r="ACY156" s="11"/>
      <c r="ACZ156" s="11"/>
      <c r="ADA156" s="11"/>
      <c r="ADB156" s="11"/>
      <c r="ADC156" s="11"/>
      <c r="ADD156" s="11"/>
      <c r="ADE156" s="11"/>
      <c r="ADF156" s="11"/>
      <c r="ADG156" s="11"/>
      <c r="ADH156" s="11"/>
      <c r="ADI156" s="11"/>
      <c r="ADJ156" s="11"/>
      <c r="ADK156" s="11"/>
      <c r="ADL156" s="11"/>
      <c r="ADM156" s="11"/>
      <c r="ADN156" s="11"/>
      <c r="ADO156" s="11"/>
      <c r="ADP156" s="11"/>
      <c r="ADQ156" s="11"/>
      <c r="ADR156" s="11"/>
      <c r="ADS156" s="11"/>
      <c r="ADT156" s="11"/>
      <c r="ADU156" s="11"/>
      <c r="ADV156" s="11"/>
      <c r="ADW156" s="11"/>
      <c r="ADX156" s="11"/>
      <c r="ADY156" s="11"/>
      <c r="ADZ156" s="11"/>
      <c r="AEA156" s="11"/>
      <c r="AEB156" s="11"/>
      <c r="AEC156" s="11"/>
      <c r="AED156" s="11"/>
      <c r="AEE156" s="11"/>
      <c r="AEF156" s="11"/>
      <c r="AEG156" s="11"/>
      <c r="AEH156" s="11"/>
      <c r="AEI156" s="11"/>
      <c r="AEJ156" s="11"/>
      <c r="AEK156" s="11"/>
      <c r="AEL156" s="11"/>
      <c r="AEM156" s="11"/>
      <c r="AEN156" s="11"/>
      <c r="AEO156" s="11"/>
      <c r="AEP156" s="11"/>
      <c r="AEQ156" s="11"/>
      <c r="AER156" s="11"/>
      <c r="AES156" s="11"/>
      <c r="AET156" s="11"/>
      <c r="AEU156" s="11"/>
      <c r="AEV156" s="11"/>
      <c r="AEW156" s="11"/>
      <c r="AEX156" s="11"/>
      <c r="AEY156" s="11"/>
      <c r="AEZ156" s="11"/>
      <c r="AFA156" s="11"/>
      <c r="AFB156" s="11"/>
      <c r="AFC156" s="11"/>
      <c r="AFD156" s="11"/>
      <c r="AFE156" s="11"/>
      <c r="AFF156" s="11"/>
      <c r="AFG156" s="11"/>
      <c r="AFH156" s="11"/>
      <c r="AFI156" s="11"/>
      <c r="AFJ156" s="11"/>
      <c r="AFK156" s="11"/>
      <c r="AFL156" s="11"/>
      <c r="AFM156" s="11"/>
      <c r="AFN156" s="11"/>
      <c r="AFO156" s="11"/>
      <c r="AFP156" s="11"/>
      <c r="AFQ156" s="11"/>
      <c r="AFR156" s="11"/>
      <c r="AFS156" s="11"/>
      <c r="AFT156" s="11"/>
      <c r="AFU156" s="11"/>
      <c r="AFV156" s="11"/>
      <c r="AFW156" s="11"/>
      <c r="AFX156" s="11"/>
      <c r="AFY156" s="11"/>
      <c r="AFZ156" s="11"/>
      <c r="AGA156" s="11"/>
      <c r="AGB156" s="11"/>
      <c r="AGC156" s="11"/>
      <c r="AGD156" s="11"/>
      <c r="AGE156" s="11"/>
      <c r="AGF156" s="11"/>
      <c r="AGG156" s="11"/>
      <c r="AGH156" s="11"/>
      <c r="AGI156" s="11"/>
      <c r="AGJ156" s="11"/>
      <c r="AGK156" s="11"/>
      <c r="AGL156" s="11"/>
      <c r="AGM156" s="11"/>
      <c r="AGN156" s="11"/>
      <c r="AGO156" s="11"/>
      <c r="AGP156" s="11"/>
      <c r="AGQ156" s="11"/>
      <c r="AGR156" s="11"/>
      <c r="AGS156" s="11"/>
      <c r="AGT156" s="11"/>
      <c r="AGU156" s="11"/>
      <c r="AGV156" s="11"/>
      <c r="AGW156" s="11"/>
      <c r="AGX156" s="11"/>
      <c r="AGY156" s="11"/>
      <c r="AGZ156" s="11"/>
      <c r="AHA156" s="11"/>
      <c r="AHB156" s="11"/>
      <c r="AHC156" s="11"/>
      <c r="AHD156" s="11"/>
      <c r="AHE156" s="11"/>
    </row>
    <row r="157" spans="1:889">
      <c r="A157" s="252"/>
      <c r="B157" s="105"/>
      <c r="C157" s="129"/>
      <c r="D157" s="11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1"/>
      <c r="Q157" s="62"/>
      <c r="R157" s="11"/>
      <c r="S157" s="20"/>
    </row>
    <row r="158" spans="1:889">
      <c r="A158" s="252"/>
      <c r="B158" s="105"/>
      <c r="C158" s="129"/>
      <c r="D158" s="11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1"/>
      <c r="Q158" s="62"/>
      <c r="R158" s="11"/>
      <c r="S158" s="20"/>
    </row>
    <row r="159" spans="1:889">
      <c r="A159" s="252"/>
      <c r="B159" s="105"/>
      <c r="C159" s="129"/>
      <c r="D159" s="11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1"/>
      <c r="Q159" s="62"/>
      <c r="R159" s="11"/>
      <c r="S159" s="20"/>
    </row>
    <row r="160" spans="1:889">
      <c r="A160" s="252"/>
      <c r="B160" s="105"/>
      <c r="C160" s="129"/>
      <c r="D160" s="11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1"/>
      <c r="Q160" s="62"/>
      <c r="R160" s="11"/>
      <c r="S160" s="20"/>
    </row>
    <row r="161" spans="1:19">
      <c r="A161" s="252"/>
      <c r="B161" s="105"/>
      <c r="C161" s="129"/>
      <c r="D161" s="11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1"/>
      <c r="Q161" s="62"/>
      <c r="R161" s="11"/>
      <c r="S161" s="20"/>
    </row>
    <row r="162" spans="1:19">
      <c r="A162" s="252"/>
      <c r="B162" s="105"/>
      <c r="C162" s="129"/>
      <c r="D162" s="11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1"/>
      <c r="Q162" s="62"/>
      <c r="R162" s="11"/>
      <c r="S162" s="20"/>
    </row>
    <row r="163" spans="1:19">
      <c r="A163" s="252"/>
      <c r="B163" s="105"/>
      <c r="C163" s="129"/>
      <c r="D163" s="11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1"/>
      <c r="Q163" s="11"/>
      <c r="R163" s="11"/>
      <c r="S163" s="20"/>
    </row>
    <row r="164" spans="1:19">
      <c r="A164" s="252"/>
      <c r="B164" s="105"/>
      <c r="C164" s="129"/>
      <c r="D164" s="11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1"/>
      <c r="Q164" s="102"/>
      <c r="R164" s="11"/>
      <c r="S164" s="20"/>
    </row>
    <row r="165" spans="1:19">
      <c r="A165" s="252"/>
      <c r="B165" s="105"/>
      <c r="C165" s="129"/>
      <c r="D165" s="11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1"/>
      <c r="Q165" s="11"/>
      <c r="R165" s="11"/>
      <c r="S165" s="20"/>
    </row>
    <row r="166" spans="1:19">
      <c r="A166" s="252"/>
      <c r="B166" s="105"/>
      <c r="C166" s="129"/>
      <c r="D166" s="11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1"/>
      <c r="Q166" s="11"/>
      <c r="R166" s="11"/>
      <c r="S166" s="20"/>
    </row>
    <row r="167" spans="1:19">
      <c r="A167" s="252"/>
      <c r="B167" s="105"/>
      <c r="C167" s="129"/>
      <c r="D167" s="11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1"/>
      <c r="Q167" s="11"/>
      <c r="R167" s="11"/>
      <c r="S167" s="20"/>
    </row>
    <row r="168" spans="1:19">
      <c r="A168" s="25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20"/>
    </row>
    <row r="169" spans="1:19">
      <c r="A169" s="252"/>
      <c r="B169" s="11"/>
      <c r="C169" s="11"/>
      <c r="D169" s="8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1"/>
      <c r="Q169" s="11"/>
      <c r="R169" s="11"/>
      <c r="S169" s="20"/>
    </row>
    <row r="170" spans="1:19">
      <c r="A170" s="252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20"/>
    </row>
    <row r="171" spans="1:19">
      <c r="A171" s="252"/>
      <c r="B171" s="11"/>
      <c r="C171" s="11"/>
      <c r="D171" s="11"/>
      <c r="E171" s="11"/>
      <c r="F171" s="85"/>
      <c r="G171" s="85"/>
      <c r="H171" s="85"/>
      <c r="I171" s="85"/>
      <c r="J171" s="11"/>
      <c r="K171" s="11"/>
      <c r="L171" s="11"/>
      <c r="M171" s="11"/>
      <c r="N171" s="11"/>
      <c r="O171" s="11"/>
      <c r="P171" s="11"/>
      <c r="Q171" s="11"/>
      <c r="R171" s="11"/>
      <c r="S171" s="20"/>
    </row>
    <row r="172" spans="1:19">
      <c r="A172" s="252"/>
      <c r="B172" s="11"/>
      <c r="C172" s="11"/>
      <c r="D172" s="106"/>
      <c r="E172" s="106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1"/>
      <c r="Q172" s="11"/>
      <c r="R172" s="11"/>
      <c r="S172" s="20"/>
    </row>
    <row r="173" spans="1:19">
      <c r="A173" s="252"/>
      <c r="B173" s="11"/>
      <c r="C173" s="11"/>
      <c r="D173" s="106"/>
      <c r="E173" s="106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1"/>
      <c r="Q173" s="62"/>
      <c r="R173" s="11"/>
      <c r="S173" s="20"/>
    </row>
    <row r="174" spans="1:19">
      <c r="A174" s="252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20"/>
    </row>
    <row r="175" spans="1:19">
      <c r="A175" s="252"/>
    </row>
    <row r="176" spans="1:19">
      <c r="A176" s="252"/>
    </row>
    <row r="177" spans="1:1">
      <c r="A177" s="252"/>
    </row>
    <row r="178" spans="1:1">
      <c r="A178" s="252"/>
    </row>
    <row r="179" spans="1:1">
      <c r="A179" s="252"/>
    </row>
    <row r="180" spans="1:1">
      <c r="A180" s="252"/>
    </row>
    <row r="181" spans="1:1">
      <c r="A181" s="252"/>
    </row>
    <row r="182" spans="1:1">
      <c r="A182" s="252"/>
    </row>
    <row r="183" spans="1:1">
      <c r="A183" s="252"/>
    </row>
    <row r="184" spans="1:1">
      <c r="A184" s="252"/>
    </row>
    <row r="185" spans="1:1">
      <c r="A185" s="252"/>
    </row>
    <row r="186" spans="1:1">
      <c r="A186" s="252"/>
    </row>
    <row r="187" spans="1:1">
      <c r="A187" s="252"/>
    </row>
    <row r="188" spans="1:1">
      <c r="A188" s="252"/>
    </row>
    <row r="189" spans="1:1">
      <c r="A189" s="252"/>
    </row>
    <row r="199" spans="2:18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14" spans="1:1">
      <c r="A214" s="11"/>
    </row>
    <row r="312" spans="2:18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2:18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7" spans="1:18">
      <c r="A327" s="11"/>
    </row>
    <row r="328" spans="1:18">
      <c r="A328" s="11"/>
    </row>
    <row r="329" spans="1:18">
      <c r="A329" s="11"/>
    </row>
    <row r="330" spans="1:18">
      <c r="A330" s="11"/>
    </row>
    <row r="331" spans="1:18">
      <c r="A331" s="11"/>
    </row>
    <row r="332" spans="1:18">
      <c r="A332" s="11"/>
    </row>
    <row r="333" spans="1:18">
      <c r="A333" s="11"/>
    </row>
    <row r="334" spans="1:18">
      <c r="A334" s="11"/>
    </row>
    <row r="335" spans="1:18">
      <c r="A335" s="11"/>
    </row>
    <row r="336" spans="1:18">
      <c r="A336" s="11"/>
    </row>
    <row r="337" spans="1:1">
      <c r="A337" s="11"/>
    </row>
    <row r="338" spans="1:1">
      <c r="A338" s="11"/>
    </row>
    <row r="339" spans="1:1">
      <c r="A339" s="11"/>
    </row>
    <row r="340" spans="1:1">
      <c r="A340" s="9"/>
    </row>
  </sheetData>
  <phoneticPr fontId="23" type="noConversion"/>
  <pageMargins left="0.75" right="0.75" top="1" bottom="1" header="0.5" footer="0.5"/>
  <pageSetup orientation="landscape" horizontalDpi="4294967292" verticalDpi="4294967292"/>
  <colBreaks count="1" manualBreakCount="1">
    <brk id="11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V201"/>
  <sheetViews>
    <sheetView topLeftCell="B1" zoomScale="150" workbookViewId="0">
      <selection activeCell="D12" sqref="D12:P18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551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</v>
      </c>
      <c r="D12" s="338" t="s">
        <v>559</v>
      </c>
      <c r="E12" s="48">
        <v>2</v>
      </c>
      <c r="F12" s="113">
        <f t="shared" ref="F12:O12" si="0">F54+F77+F100+F124+F147</f>
        <v>1</v>
      </c>
      <c r="G12" s="113">
        <f t="shared" si="0"/>
        <v>1</v>
      </c>
      <c r="H12" s="113">
        <f t="shared" si="0"/>
        <v>0</v>
      </c>
      <c r="I12" s="113">
        <f t="shared" si="0"/>
        <v>0</v>
      </c>
      <c r="J12" s="113">
        <f t="shared" si="0"/>
        <v>0</v>
      </c>
      <c r="K12" s="113">
        <f t="shared" si="0"/>
        <v>1</v>
      </c>
      <c r="L12" s="113">
        <f t="shared" si="0"/>
        <v>5</v>
      </c>
      <c r="M12" s="113">
        <f t="shared" si="0"/>
        <v>0</v>
      </c>
      <c r="N12" s="113">
        <f t="shared" si="0"/>
        <v>1</v>
      </c>
      <c r="O12" s="139">
        <f t="shared" si="0"/>
        <v>5</v>
      </c>
      <c r="P12" s="134">
        <f t="shared" ref="P12:P23" si="1">O12/E12</f>
        <v>2.5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3</v>
      </c>
      <c r="D13" s="339" t="s">
        <v>497</v>
      </c>
      <c r="E13" s="52">
        <v>2</v>
      </c>
      <c r="F13" s="53">
        <f t="shared" ref="F13:O13" si="2">F55+F78+F101+F125+F148</f>
        <v>1</v>
      </c>
      <c r="G13" s="53">
        <f t="shared" si="2"/>
        <v>2</v>
      </c>
      <c r="H13" s="53">
        <f t="shared" si="2"/>
        <v>0</v>
      </c>
      <c r="I13" s="53">
        <f t="shared" si="2"/>
        <v>0</v>
      </c>
      <c r="J13" s="53">
        <f t="shared" si="2"/>
        <v>0</v>
      </c>
      <c r="K13" s="53">
        <f t="shared" si="2"/>
        <v>0</v>
      </c>
      <c r="L13" s="53">
        <f t="shared" si="2"/>
        <v>2</v>
      </c>
      <c r="M13" s="53">
        <f t="shared" si="2"/>
        <v>1</v>
      </c>
      <c r="N13" s="53">
        <f t="shared" si="2"/>
        <v>2</v>
      </c>
      <c r="O13" s="54">
        <f t="shared" si="2"/>
        <v>8</v>
      </c>
      <c r="P13" s="134">
        <f t="shared" si="1"/>
        <v>4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4</v>
      </c>
      <c r="D14" s="339" t="s">
        <v>498</v>
      </c>
      <c r="E14" s="52">
        <v>2</v>
      </c>
      <c r="F14" s="53">
        <f t="shared" ref="F14:O14" si="3">F56+F79+F102+F126+F149</f>
        <v>12</v>
      </c>
      <c r="G14" s="53">
        <f t="shared" si="3"/>
        <v>2</v>
      </c>
      <c r="H14" s="53">
        <f t="shared" si="3"/>
        <v>8</v>
      </c>
      <c r="I14" s="53">
        <f t="shared" si="3"/>
        <v>3</v>
      </c>
      <c r="J14" s="53">
        <f t="shared" si="3"/>
        <v>16</v>
      </c>
      <c r="K14" s="53">
        <f t="shared" si="3"/>
        <v>5</v>
      </c>
      <c r="L14" s="53">
        <f t="shared" si="3"/>
        <v>4</v>
      </c>
      <c r="M14" s="53">
        <f t="shared" si="3"/>
        <v>1</v>
      </c>
      <c r="N14" s="53">
        <f t="shared" si="3"/>
        <v>2</v>
      </c>
      <c r="O14" s="54">
        <f t="shared" si="3"/>
        <v>33</v>
      </c>
      <c r="P14" s="134">
        <f t="shared" si="1"/>
        <v>16.5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5</v>
      </c>
      <c r="D15" s="339" t="s">
        <v>499</v>
      </c>
      <c r="E15" s="52">
        <v>2</v>
      </c>
      <c r="F15" s="53">
        <f t="shared" ref="F15:O15" si="4">F57+F80+F103+F127+F150</f>
        <v>6</v>
      </c>
      <c r="G15" s="53">
        <f t="shared" si="4"/>
        <v>2</v>
      </c>
      <c r="H15" s="53">
        <f t="shared" si="4"/>
        <v>0</v>
      </c>
      <c r="I15" s="53">
        <f t="shared" si="4"/>
        <v>0</v>
      </c>
      <c r="J15" s="53">
        <f t="shared" si="4"/>
        <v>3</v>
      </c>
      <c r="K15" s="53">
        <f t="shared" si="4"/>
        <v>7</v>
      </c>
      <c r="L15" s="53">
        <f t="shared" si="4"/>
        <v>1</v>
      </c>
      <c r="M15" s="53">
        <f t="shared" si="4"/>
        <v>1</v>
      </c>
      <c r="N15" s="53">
        <f t="shared" si="4"/>
        <v>2</v>
      </c>
      <c r="O15" s="54">
        <f t="shared" si="4"/>
        <v>18</v>
      </c>
      <c r="P15" s="134">
        <f t="shared" si="1"/>
        <v>9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11</v>
      </c>
      <c r="D16" s="339" t="s">
        <v>500</v>
      </c>
      <c r="E16" s="52">
        <v>2</v>
      </c>
      <c r="F16" s="53">
        <f t="shared" ref="F16:O16" si="5">F58+F81+F104+F128+F151</f>
        <v>3</v>
      </c>
      <c r="G16" s="53">
        <f t="shared" si="5"/>
        <v>3</v>
      </c>
      <c r="H16" s="53">
        <f t="shared" si="5"/>
        <v>0</v>
      </c>
      <c r="I16" s="53">
        <f t="shared" si="5"/>
        <v>0</v>
      </c>
      <c r="J16" s="53">
        <f t="shared" si="5"/>
        <v>2</v>
      </c>
      <c r="K16" s="53">
        <f t="shared" si="5"/>
        <v>3</v>
      </c>
      <c r="L16" s="53">
        <f t="shared" si="5"/>
        <v>2</v>
      </c>
      <c r="M16" s="53">
        <f t="shared" si="5"/>
        <v>0</v>
      </c>
      <c r="N16" s="53">
        <f t="shared" si="5"/>
        <v>4</v>
      </c>
      <c r="O16" s="54">
        <f t="shared" si="5"/>
        <v>15</v>
      </c>
      <c r="P16" s="134">
        <f t="shared" si="1"/>
        <v>7.5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23</v>
      </c>
      <c r="D17" s="339" t="s">
        <v>501</v>
      </c>
      <c r="E17" s="52">
        <v>2</v>
      </c>
      <c r="F17" s="53">
        <f t="shared" ref="F17:O17" si="6">F59+F82+F105+F129+F152</f>
        <v>2</v>
      </c>
      <c r="G17" s="53">
        <f t="shared" si="6"/>
        <v>0</v>
      </c>
      <c r="H17" s="53">
        <f t="shared" si="6"/>
        <v>0</v>
      </c>
      <c r="I17" s="53">
        <f t="shared" si="6"/>
        <v>0</v>
      </c>
      <c r="J17" s="53">
        <f t="shared" si="6"/>
        <v>15</v>
      </c>
      <c r="K17" s="53">
        <f t="shared" si="6"/>
        <v>1</v>
      </c>
      <c r="L17" s="53">
        <f t="shared" si="6"/>
        <v>1</v>
      </c>
      <c r="M17" s="53">
        <f t="shared" si="6"/>
        <v>1</v>
      </c>
      <c r="N17" s="53">
        <f t="shared" si="6"/>
        <v>2</v>
      </c>
      <c r="O17" s="54">
        <f t="shared" si="6"/>
        <v>4</v>
      </c>
      <c r="P17" s="134">
        <f t="shared" si="1"/>
        <v>2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55</v>
      </c>
      <c r="D18" s="339" t="s">
        <v>502</v>
      </c>
      <c r="E18" s="52">
        <v>2</v>
      </c>
      <c r="F18" s="53">
        <f t="shared" ref="F18:O18" si="7">F60+F83+F106+F130+F153</f>
        <v>20</v>
      </c>
      <c r="G18" s="53">
        <f t="shared" si="7"/>
        <v>0</v>
      </c>
      <c r="H18" s="53">
        <f t="shared" si="7"/>
        <v>4</v>
      </c>
      <c r="I18" s="53">
        <f t="shared" si="7"/>
        <v>0</v>
      </c>
      <c r="J18" s="53">
        <f t="shared" si="7"/>
        <v>26</v>
      </c>
      <c r="K18" s="53">
        <f t="shared" si="7"/>
        <v>2</v>
      </c>
      <c r="L18" s="53">
        <f t="shared" si="7"/>
        <v>1</v>
      </c>
      <c r="M18" s="53">
        <f t="shared" si="7"/>
        <v>1</v>
      </c>
      <c r="N18" s="53">
        <f t="shared" si="7"/>
        <v>6</v>
      </c>
      <c r="O18" s="54">
        <f t="shared" si="7"/>
        <v>40</v>
      </c>
      <c r="P18" s="134">
        <f t="shared" si="1"/>
        <v>20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/>
      <c r="D19" s="327"/>
      <c r="E19" s="52"/>
      <c r="F19" s="53">
        <f t="shared" ref="F19:O19" si="8">F61+F84+F107+F131+F154</f>
        <v>0</v>
      </c>
      <c r="G19" s="53">
        <f t="shared" si="8"/>
        <v>0</v>
      </c>
      <c r="H19" s="53">
        <f t="shared" si="8"/>
        <v>0</v>
      </c>
      <c r="I19" s="53">
        <f t="shared" si="8"/>
        <v>0</v>
      </c>
      <c r="J19" s="53">
        <f t="shared" si="8"/>
        <v>0</v>
      </c>
      <c r="K19" s="53">
        <f t="shared" si="8"/>
        <v>0</v>
      </c>
      <c r="L19" s="53">
        <f t="shared" si="8"/>
        <v>0</v>
      </c>
      <c r="M19" s="53">
        <f t="shared" si="8"/>
        <v>0</v>
      </c>
      <c r="N19" s="53">
        <f t="shared" si="8"/>
        <v>0</v>
      </c>
      <c r="O19" s="54">
        <f t="shared" si="8"/>
        <v>0</v>
      </c>
      <c r="P19" s="134" t="e">
        <f t="shared" si="1"/>
        <v>#DIV/0!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/>
      <c r="D20" s="327"/>
      <c r="E20" s="52"/>
      <c r="F20" s="53">
        <f t="shared" ref="F20:O20" si="9">F62+F85+F108+F132+F155</f>
        <v>0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0</v>
      </c>
      <c r="M20" s="53">
        <f t="shared" si="9"/>
        <v>0</v>
      </c>
      <c r="N20" s="53">
        <f t="shared" si="9"/>
        <v>0</v>
      </c>
      <c r="O20" s="54">
        <f t="shared" si="9"/>
        <v>0</v>
      </c>
      <c r="P20" s="134" t="e">
        <f t="shared" si="1"/>
        <v>#DIV/0!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/>
      <c r="D21" s="327"/>
      <c r="E21" s="52"/>
      <c r="F21" s="53">
        <f t="shared" ref="F21:O21" si="10">F63+F86+F109+F133+F156</f>
        <v>0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0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54">
        <f t="shared" si="10"/>
        <v>0</v>
      </c>
      <c r="P21" s="134" t="e">
        <f t="shared" si="1"/>
        <v>#DIV/0!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2</v>
      </c>
      <c r="F25" s="60">
        <f t="shared" ref="F25:O25" si="13">SUM(F12:F24)</f>
        <v>45</v>
      </c>
      <c r="G25" s="60">
        <f t="shared" si="13"/>
        <v>10</v>
      </c>
      <c r="H25" s="60">
        <f t="shared" si="13"/>
        <v>12</v>
      </c>
      <c r="I25" s="60">
        <f t="shared" si="13"/>
        <v>3</v>
      </c>
      <c r="J25" s="60">
        <f t="shared" si="13"/>
        <v>62</v>
      </c>
      <c r="K25" s="60">
        <f t="shared" si="13"/>
        <v>19</v>
      </c>
      <c r="L25" s="60">
        <f t="shared" si="13"/>
        <v>16</v>
      </c>
      <c r="M25" s="60">
        <f t="shared" si="13"/>
        <v>5</v>
      </c>
      <c r="N25" s="60">
        <f t="shared" si="13"/>
        <v>19</v>
      </c>
      <c r="O25" s="61">
        <f t="shared" si="13"/>
        <v>123</v>
      </c>
      <c r="P25" s="134">
        <f>O25/E25</f>
        <v>61.5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503</v>
      </c>
      <c r="I31" s="70">
        <v>0</v>
      </c>
      <c r="J31" s="70">
        <v>1</v>
      </c>
      <c r="K31" s="70">
        <v>57</v>
      </c>
      <c r="L31" s="70" t="s">
        <v>588</v>
      </c>
      <c r="M31" s="69"/>
      <c r="N31" s="330" t="s">
        <v>504</v>
      </c>
      <c r="O31" s="69"/>
      <c r="P31" s="70">
        <v>70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360</v>
      </c>
      <c r="I32" s="70">
        <v>1</v>
      </c>
      <c r="J32" s="70">
        <v>0</v>
      </c>
      <c r="K32" s="70">
        <v>64</v>
      </c>
      <c r="L32" s="70" t="s">
        <v>588</v>
      </c>
      <c r="M32" s="66"/>
      <c r="N32" s="331" t="s">
        <v>364</v>
      </c>
      <c r="O32" s="66"/>
      <c r="P32" s="70">
        <v>56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584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548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44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505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</v>
      </c>
      <c r="D54" s="338" t="s">
        <v>552</v>
      </c>
      <c r="E54" s="87">
        <v>1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1</v>
      </c>
      <c r="M54" s="88">
        <v>0</v>
      </c>
      <c r="N54" s="88">
        <v>1</v>
      </c>
      <c r="O54" s="89">
        <v>0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3</v>
      </c>
      <c r="D55" s="339" t="s">
        <v>553</v>
      </c>
      <c r="E55" s="92">
        <v>1</v>
      </c>
      <c r="F55" s="93">
        <v>1</v>
      </c>
      <c r="G55" s="93">
        <v>2</v>
      </c>
      <c r="H55" s="93">
        <v>0</v>
      </c>
      <c r="I55" s="93">
        <v>0</v>
      </c>
      <c r="J55" s="93">
        <v>0</v>
      </c>
      <c r="K55" s="93">
        <v>0</v>
      </c>
      <c r="L55" s="93">
        <v>0</v>
      </c>
      <c r="M55" s="93">
        <v>0</v>
      </c>
      <c r="N55" s="93">
        <v>1</v>
      </c>
      <c r="O55" s="94">
        <v>8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4</v>
      </c>
      <c r="D56" s="339" t="s">
        <v>554</v>
      </c>
      <c r="E56" s="92">
        <v>1</v>
      </c>
      <c r="F56" s="93">
        <v>6</v>
      </c>
      <c r="G56" s="93">
        <v>1</v>
      </c>
      <c r="H56" s="93">
        <v>4</v>
      </c>
      <c r="I56" s="93">
        <v>3</v>
      </c>
      <c r="J56" s="93">
        <v>11</v>
      </c>
      <c r="K56" s="93">
        <v>1</v>
      </c>
      <c r="L56" s="93">
        <v>2</v>
      </c>
      <c r="M56" s="93">
        <v>1</v>
      </c>
      <c r="N56" s="93">
        <v>2</v>
      </c>
      <c r="O56" s="94">
        <v>18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5</v>
      </c>
      <c r="D57" s="339" t="s">
        <v>555</v>
      </c>
      <c r="E57" s="92">
        <v>1</v>
      </c>
      <c r="F57" s="93">
        <v>2</v>
      </c>
      <c r="G57" s="93">
        <v>0</v>
      </c>
      <c r="H57" s="93">
        <v>0</v>
      </c>
      <c r="I57" s="93">
        <v>0</v>
      </c>
      <c r="J57" s="93">
        <v>2</v>
      </c>
      <c r="K57" s="93">
        <v>2</v>
      </c>
      <c r="L57" s="93">
        <v>0</v>
      </c>
      <c r="M57" s="93">
        <v>0</v>
      </c>
      <c r="N57" s="93">
        <v>0</v>
      </c>
      <c r="O57" s="94">
        <v>4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11</v>
      </c>
      <c r="D58" s="339" t="s">
        <v>556</v>
      </c>
      <c r="E58" s="92">
        <v>1</v>
      </c>
      <c r="F58" s="93">
        <v>3</v>
      </c>
      <c r="G58" s="93">
        <v>3</v>
      </c>
      <c r="H58" s="93">
        <v>0</v>
      </c>
      <c r="I58" s="93">
        <v>0</v>
      </c>
      <c r="J58" s="93">
        <v>0</v>
      </c>
      <c r="K58" s="93">
        <v>2</v>
      </c>
      <c r="L58" s="93">
        <v>2</v>
      </c>
      <c r="M58" s="93">
        <v>0</v>
      </c>
      <c r="N58" s="93">
        <v>1</v>
      </c>
      <c r="O58" s="94">
        <v>15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23</v>
      </c>
      <c r="D59" s="339" t="s">
        <v>557</v>
      </c>
      <c r="E59" s="92">
        <v>1</v>
      </c>
      <c r="F59" s="93">
        <v>0</v>
      </c>
      <c r="G59" s="93">
        <v>0</v>
      </c>
      <c r="H59" s="93">
        <v>0</v>
      </c>
      <c r="I59" s="93">
        <v>0</v>
      </c>
      <c r="J59" s="93">
        <v>1</v>
      </c>
      <c r="K59" s="93">
        <v>0</v>
      </c>
      <c r="L59" s="93">
        <v>0</v>
      </c>
      <c r="M59" s="93">
        <v>0</v>
      </c>
      <c r="N59" s="93">
        <v>1</v>
      </c>
      <c r="O59" s="94">
        <v>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55</v>
      </c>
      <c r="D60" s="339" t="s">
        <v>558</v>
      </c>
      <c r="E60" s="92">
        <v>1</v>
      </c>
      <c r="F60" s="93">
        <v>6</v>
      </c>
      <c r="G60" s="93">
        <v>0</v>
      </c>
      <c r="H60" s="93">
        <v>2</v>
      </c>
      <c r="I60" s="93">
        <v>0</v>
      </c>
      <c r="J60" s="93">
        <v>6</v>
      </c>
      <c r="K60" s="93">
        <v>0</v>
      </c>
      <c r="L60" s="93">
        <v>0</v>
      </c>
      <c r="M60" s="93">
        <v>1</v>
      </c>
      <c r="N60" s="93">
        <v>4</v>
      </c>
      <c r="O60" s="94">
        <v>12</v>
      </c>
      <c r="P60" s="11"/>
      <c r="Q60" s="62"/>
      <c r="R60" s="162"/>
      <c r="S60" s="162"/>
      <c r="T60" s="162"/>
      <c r="U60" s="162"/>
      <c r="V60" s="162"/>
    </row>
    <row r="61" spans="1:22">
      <c r="A61" s="9"/>
      <c r="B61" s="90">
        <v>8</v>
      </c>
      <c r="C61" s="91"/>
      <c r="D61" s="107"/>
      <c r="E61" s="92"/>
      <c r="F61" s="93"/>
      <c r="G61" s="93"/>
      <c r="H61" s="93"/>
      <c r="I61" s="93"/>
      <c r="J61" s="93"/>
      <c r="K61" s="93"/>
      <c r="L61" s="93"/>
      <c r="M61" s="93"/>
      <c r="N61" s="93"/>
      <c r="O61" s="94"/>
      <c r="P61" s="11"/>
      <c r="Q61" s="62"/>
      <c r="R61" s="162"/>
      <c r="S61" s="162"/>
      <c r="T61" s="162"/>
      <c r="U61" s="162"/>
      <c r="V61" s="162"/>
    </row>
    <row r="62" spans="1:22">
      <c r="A62" s="9"/>
      <c r="B62" s="90">
        <v>9</v>
      </c>
      <c r="C62" s="91"/>
      <c r="D62" s="107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11"/>
      <c r="Q62" s="62"/>
      <c r="R62" s="162"/>
      <c r="S62" s="162"/>
      <c r="T62" s="162"/>
      <c r="U62" s="162"/>
      <c r="V62" s="162"/>
    </row>
    <row r="63" spans="1:22">
      <c r="A63" s="9"/>
      <c r="B63" s="90">
        <v>10</v>
      </c>
      <c r="C63" s="91"/>
      <c r="D63" s="107"/>
      <c r="E63" s="92"/>
      <c r="F63" s="93"/>
      <c r="G63" s="93"/>
      <c r="H63" s="93"/>
      <c r="I63" s="93"/>
      <c r="J63" s="93"/>
      <c r="K63" s="93"/>
      <c r="L63" s="93"/>
      <c r="M63" s="93"/>
      <c r="N63" s="93"/>
      <c r="O63" s="94"/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18</v>
      </c>
      <c r="G67" s="100">
        <f t="shared" si="14"/>
        <v>6</v>
      </c>
      <c r="H67" s="100">
        <f t="shared" si="14"/>
        <v>6</v>
      </c>
      <c r="I67" s="100">
        <f t="shared" si="14"/>
        <v>3</v>
      </c>
      <c r="J67" s="100">
        <f t="shared" si="14"/>
        <v>20</v>
      </c>
      <c r="K67" s="100">
        <f t="shared" si="14"/>
        <v>5</v>
      </c>
      <c r="L67" s="100">
        <f t="shared" si="14"/>
        <v>5</v>
      </c>
      <c r="M67" s="100">
        <f t="shared" si="14"/>
        <v>2</v>
      </c>
      <c r="N67" s="100">
        <f t="shared" si="14"/>
        <v>10</v>
      </c>
      <c r="O67" s="101">
        <f t="shared" si="14"/>
        <v>57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546</v>
      </c>
      <c r="E70" s="10" t="s">
        <v>642</v>
      </c>
      <c r="F70" s="104">
        <v>33</v>
      </c>
      <c r="G70" s="104">
        <v>24</v>
      </c>
      <c r="H70" s="104">
        <v>0</v>
      </c>
      <c r="I70" s="104">
        <f>F70+G70+H70</f>
        <v>57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547</v>
      </c>
      <c r="E71" s="10" t="s">
        <v>643</v>
      </c>
      <c r="F71" s="104">
        <v>39</v>
      </c>
      <c r="G71" s="104">
        <v>31</v>
      </c>
      <c r="H71" s="104">
        <v>0</v>
      </c>
      <c r="I71" s="104">
        <f>F71+G71+H71</f>
        <v>70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365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</v>
      </c>
      <c r="D77" s="338" t="s">
        <v>552</v>
      </c>
      <c r="E77" s="87"/>
      <c r="F77" s="88">
        <v>1</v>
      </c>
      <c r="G77" s="88">
        <v>1</v>
      </c>
      <c r="H77" s="88">
        <v>0</v>
      </c>
      <c r="I77" s="88">
        <v>0</v>
      </c>
      <c r="J77" s="88">
        <v>0</v>
      </c>
      <c r="K77" s="88">
        <v>1</v>
      </c>
      <c r="L77" s="88">
        <v>4</v>
      </c>
      <c r="M77" s="88">
        <v>0</v>
      </c>
      <c r="N77" s="88">
        <v>0</v>
      </c>
      <c r="O77" s="89">
        <v>5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3</v>
      </c>
      <c r="D78" s="339" t="s">
        <v>553</v>
      </c>
      <c r="E78" s="92"/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2</v>
      </c>
      <c r="M78" s="93">
        <v>1</v>
      </c>
      <c r="N78" s="93">
        <v>1</v>
      </c>
      <c r="O78" s="94">
        <v>0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4</v>
      </c>
      <c r="D79" s="339" t="s">
        <v>554</v>
      </c>
      <c r="E79" s="92"/>
      <c r="F79" s="93">
        <v>6</v>
      </c>
      <c r="G79" s="93">
        <v>1</v>
      </c>
      <c r="H79" s="93">
        <v>4</v>
      </c>
      <c r="I79" s="93">
        <v>0</v>
      </c>
      <c r="J79" s="93">
        <v>5</v>
      </c>
      <c r="K79" s="93">
        <v>4</v>
      </c>
      <c r="L79" s="93">
        <v>2</v>
      </c>
      <c r="M79" s="93">
        <v>0</v>
      </c>
      <c r="N79" s="93">
        <v>0</v>
      </c>
      <c r="O79" s="94">
        <v>15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5</v>
      </c>
      <c r="D80" s="339" t="s">
        <v>555</v>
      </c>
      <c r="E80" s="92"/>
      <c r="F80" s="93">
        <v>4</v>
      </c>
      <c r="G80" s="93">
        <v>2</v>
      </c>
      <c r="H80" s="93">
        <v>0</v>
      </c>
      <c r="I80" s="93">
        <v>0</v>
      </c>
      <c r="J80" s="93">
        <v>1</v>
      </c>
      <c r="K80" s="93">
        <v>5</v>
      </c>
      <c r="L80" s="93">
        <v>1</v>
      </c>
      <c r="M80" s="93">
        <v>1</v>
      </c>
      <c r="N80" s="93">
        <v>2</v>
      </c>
      <c r="O80" s="94">
        <v>14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11</v>
      </c>
      <c r="D81" s="339" t="s">
        <v>556</v>
      </c>
      <c r="E81" s="92"/>
      <c r="F81" s="93">
        <v>0</v>
      </c>
      <c r="G81" s="93">
        <v>0</v>
      </c>
      <c r="H81" s="93">
        <v>0</v>
      </c>
      <c r="I81" s="93">
        <v>0</v>
      </c>
      <c r="J81" s="93">
        <v>2</v>
      </c>
      <c r="K81" s="93">
        <v>1</v>
      </c>
      <c r="L81" s="93">
        <v>0</v>
      </c>
      <c r="M81" s="93">
        <v>0</v>
      </c>
      <c r="N81" s="93">
        <v>3</v>
      </c>
      <c r="O81" s="94">
        <v>0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23</v>
      </c>
      <c r="D82" s="339" t="s">
        <v>557</v>
      </c>
      <c r="E82" s="92"/>
      <c r="F82" s="93">
        <v>2</v>
      </c>
      <c r="G82" s="93">
        <v>0</v>
      </c>
      <c r="H82" s="93">
        <v>0</v>
      </c>
      <c r="I82" s="93">
        <v>0</v>
      </c>
      <c r="J82" s="93">
        <v>14</v>
      </c>
      <c r="K82" s="93">
        <v>1</v>
      </c>
      <c r="L82" s="93">
        <v>1</v>
      </c>
      <c r="M82" s="93">
        <v>1</v>
      </c>
      <c r="N82" s="93">
        <v>1</v>
      </c>
      <c r="O82" s="94">
        <v>4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55</v>
      </c>
      <c r="D83" s="339" t="s">
        <v>558</v>
      </c>
      <c r="E83" s="92"/>
      <c r="F83" s="93">
        <v>14</v>
      </c>
      <c r="G83" s="93">
        <v>0</v>
      </c>
      <c r="H83" s="93">
        <v>2</v>
      </c>
      <c r="I83" s="93">
        <v>0</v>
      </c>
      <c r="J83" s="93">
        <v>20</v>
      </c>
      <c r="K83" s="93">
        <v>2</v>
      </c>
      <c r="L83" s="93">
        <v>1</v>
      </c>
      <c r="M83" s="93">
        <v>0</v>
      </c>
      <c r="N83" s="93">
        <v>2</v>
      </c>
      <c r="O83" s="94">
        <v>28</v>
      </c>
      <c r="P83" s="11"/>
      <c r="Q83" s="62"/>
      <c r="R83" s="162"/>
      <c r="S83" s="162"/>
      <c r="T83" s="162"/>
      <c r="U83" s="162"/>
      <c r="V83" s="162"/>
    </row>
    <row r="84" spans="1:22">
      <c r="A84" s="9"/>
      <c r="B84" s="90">
        <v>8</v>
      </c>
      <c r="C84" s="91"/>
      <c r="D84" s="107"/>
      <c r="E84" s="92"/>
      <c r="F84" s="93"/>
      <c r="G84" s="93"/>
      <c r="H84" s="93"/>
      <c r="I84" s="93"/>
      <c r="J84" s="93"/>
      <c r="K84" s="93"/>
      <c r="L84" s="93"/>
      <c r="M84" s="93"/>
      <c r="N84" s="93"/>
      <c r="O84" s="94"/>
      <c r="P84" s="11"/>
      <c r="Q84" s="62"/>
      <c r="R84" s="162"/>
      <c r="S84" s="162"/>
      <c r="T84" s="162"/>
      <c r="U84" s="162"/>
      <c r="V84" s="162"/>
    </row>
    <row r="85" spans="1:22">
      <c r="A85" s="9"/>
      <c r="B85" s="90">
        <v>9</v>
      </c>
      <c r="C85" s="91"/>
      <c r="D85" s="107"/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>
      <c r="A86" s="9"/>
      <c r="B86" s="90">
        <v>10</v>
      </c>
      <c r="C86" s="91"/>
      <c r="D86" s="107"/>
      <c r="E86" s="92"/>
      <c r="F86" s="93"/>
      <c r="G86" s="93"/>
      <c r="H86" s="93"/>
      <c r="I86" s="93"/>
      <c r="J86" s="93"/>
      <c r="K86" s="93"/>
      <c r="L86" s="93"/>
      <c r="M86" s="93"/>
      <c r="N86" s="93"/>
      <c r="O86" s="94"/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27</v>
      </c>
      <c r="G90" s="100">
        <f t="shared" si="15"/>
        <v>4</v>
      </c>
      <c r="H90" s="100">
        <f t="shared" si="15"/>
        <v>6</v>
      </c>
      <c r="I90" s="100">
        <f t="shared" si="15"/>
        <v>0</v>
      </c>
      <c r="J90" s="100">
        <f t="shared" si="15"/>
        <v>42</v>
      </c>
      <c r="K90" s="100">
        <f t="shared" si="15"/>
        <v>14</v>
      </c>
      <c r="L90" s="100">
        <f t="shared" si="15"/>
        <v>11</v>
      </c>
      <c r="M90" s="100">
        <f t="shared" si="15"/>
        <v>3</v>
      </c>
      <c r="N90" s="100">
        <f t="shared" si="15"/>
        <v>9</v>
      </c>
      <c r="O90" s="101">
        <f t="shared" si="15"/>
        <v>66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358</v>
      </c>
      <c r="E93" s="10" t="s">
        <v>642</v>
      </c>
      <c r="F93" s="104">
        <v>22</v>
      </c>
      <c r="G93" s="104">
        <v>34</v>
      </c>
      <c r="H93" s="104">
        <v>0</v>
      </c>
      <c r="I93" s="104">
        <f>F93+G93+H93</f>
        <v>56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366</v>
      </c>
      <c r="E94" s="10" t="s">
        <v>643</v>
      </c>
      <c r="F94" s="104">
        <v>31</v>
      </c>
      <c r="G94" s="104">
        <v>33</v>
      </c>
      <c r="H94" s="104">
        <v>0</v>
      </c>
      <c r="I94" s="104">
        <f>F94+G94+H94</f>
        <v>64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1</v>
      </c>
      <c r="D100" s="338" t="s">
        <v>552</v>
      </c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3</v>
      </c>
      <c r="D101" s="339" t="s">
        <v>553</v>
      </c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4</v>
      </c>
      <c r="D102" s="339" t="s">
        <v>554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5</v>
      </c>
      <c r="D103" s="339" t="s">
        <v>555</v>
      </c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11</v>
      </c>
      <c r="D104" s="339" t="s">
        <v>556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23</v>
      </c>
      <c r="D105" s="339" t="s">
        <v>557</v>
      </c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50">
        <v>55</v>
      </c>
      <c r="D106" s="339" t="s">
        <v>558</v>
      </c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>
      <c r="A107" s="9"/>
      <c r="B107" s="90">
        <v>8</v>
      </c>
      <c r="C107" s="91"/>
      <c r="D107" s="107"/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>
      <c r="A108" s="9"/>
      <c r="B108" s="90">
        <v>9</v>
      </c>
      <c r="C108" s="91"/>
      <c r="D108" s="107"/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>
      <c r="A109" s="9"/>
      <c r="B109" s="90">
        <v>10</v>
      </c>
      <c r="C109" s="91"/>
      <c r="D109" s="107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5">
    <sortCondition ref="C58:C65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paperSize="20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201"/>
  <sheetViews>
    <sheetView topLeftCell="A4" zoomScale="150" workbookViewId="0">
      <selection activeCell="F12" sqref="F12:P21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547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342">
        <v>2</v>
      </c>
      <c r="D12" s="340" t="s">
        <v>518</v>
      </c>
      <c r="E12" s="48">
        <v>4</v>
      </c>
      <c r="F12" s="113">
        <f t="shared" ref="F12:O12" si="0">F54+F77+F100+F124+F147</f>
        <v>1</v>
      </c>
      <c r="G12" s="113">
        <f t="shared" si="0"/>
        <v>3</v>
      </c>
      <c r="H12" s="113">
        <f t="shared" si="0"/>
        <v>3</v>
      </c>
      <c r="I12" s="113">
        <f t="shared" si="0"/>
        <v>0</v>
      </c>
      <c r="J12" s="113">
        <f t="shared" si="0"/>
        <v>9</v>
      </c>
      <c r="K12" s="113">
        <f t="shared" si="0"/>
        <v>6</v>
      </c>
      <c r="L12" s="113">
        <f t="shared" si="0"/>
        <v>3</v>
      </c>
      <c r="M12" s="113">
        <f t="shared" si="0"/>
        <v>0</v>
      </c>
      <c r="N12" s="113">
        <f t="shared" si="0"/>
        <v>4</v>
      </c>
      <c r="O12" s="139">
        <f t="shared" si="0"/>
        <v>11</v>
      </c>
      <c r="P12" s="134">
        <f t="shared" ref="P12:P23" si="1">O12/E12</f>
        <v>2.75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343">
        <v>3</v>
      </c>
      <c r="D13" s="341" t="s">
        <v>519</v>
      </c>
      <c r="E13" s="52">
        <v>4</v>
      </c>
      <c r="F13" s="53">
        <f t="shared" ref="F13:O13" si="2">F55+F78+F101+F125+F148</f>
        <v>4</v>
      </c>
      <c r="G13" s="53">
        <f t="shared" si="2"/>
        <v>4</v>
      </c>
      <c r="H13" s="53">
        <f t="shared" si="2"/>
        <v>2</v>
      </c>
      <c r="I13" s="53">
        <f t="shared" si="2"/>
        <v>2</v>
      </c>
      <c r="J13" s="53">
        <f t="shared" si="2"/>
        <v>7</v>
      </c>
      <c r="K13" s="53">
        <f t="shared" si="2"/>
        <v>8</v>
      </c>
      <c r="L13" s="53">
        <f t="shared" si="2"/>
        <v>0</v>
      </c>
      <c r="M13" s="53">
        <f t="shared" si="2"/>
        <v>0</v>
      </c>
      <c r="N13" s="53">
        <f t="shared" si="2"/>
        <v>2</v>
      </c>
      <c r="O13" s="54">
        <f t="shared" si="2"/>
        <v>22</v>
      </c>
      <c r="P13" s="134">
        <f t="shared" si="1"/>
        <v>5.5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343">
        <v>5</v>
      </c>
      <c r="D14" s="341" t="s">
        <v>520</v>
      </c>
      <c r="E14" s="52">
        <v>2</v>
      </c>
      <c r="F14" s="53">
        <f t="shared" ref="F14:O14" si="3">F56+F79+F102+F126+F149</f>
        <v>20</v>
      </c>
      <c r="G14" s="53">
        <f t="shared" si="3"/>
        <v>4</v>
      </c>
      <c r="H14" s="53">
        <f t="shared" si="3"/>
        <v>13</v>
      </c>
      <c r="I14" s="53">
        <f t="shared" si="3"/>
        <v>8</v>
      </c>
      <c r="J14" s="53">
        <f t="shared" si="3"/>
        <v>10</v>
      </c>
      <c r="K14" s="53">
        <f t="shared" si="3"/>
        <v>0</v>
      </c>
      <c r="L14" s="53">
        <f t="shared" si="3"/>
        <v>1</v>
      </c>
      <c r="M14" s="53">
        <f t="shared" si="3"/>
        <v>1</v>
      </c>
      <c r="N14" s="53">
        <f t="shared" si="3"/>
        <v>1</v>
      </c>
      <c r="O14" s="54">
        <f t="shared" si="3"/>
        <v>60</v>
      </c>
      <c r="P14" s="134">
        <f t="shared" si="1"/>
        <v>30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343">
        <v>24</v>
      </c>
      <c r="D15" s="341" t="s">
        <v>521</v>
      </c>
      <c r="E15" s="52">
        <v>4</v>
      </c>
      <c r="F15" s="53">
        <f t="shared" ref="F15:O15" si="4">F57+F80+F103+F127+F150</f>
        <v>1</v>
      </c>
      <c r="G15" s="53">
        <f t="shared" si="4"/>
        <v>3</v>
      </c>
      <c r="H15" s="53">
        <f t="shared" si="4"/>
        <v>14</v>
      </c>
      <c r="I15" s="53">
        <f t="shared" si="4"/>
        <v>5</v>
      </c>
      <c r="J15" s="53">
        <f t="shared" si="4"/>
        <v>21</v>
      </c>
      <c r="K15" s="53">
        <f t="shared" si="4"/>
        <v>3</v>
      </c>
      <c r="L15" s="53">
        <f t="shared" si="4"/>
        <v>0</v>
      </c>
      <c r="M15" s="53">
        <f t="shared" si="4"/>
        <v>0</v>
      </c>
      <c r="N15" s="53">
        <f t="shared" si="4"/>
        <v>6</v>
      </c>
      <c r="O15" s="54">
        <f t="shared" si="4"/>
        <v>16</v>
      </c>
      <c r="P15" s="134">
        <f t="shared" si="1"/>
        <v>4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343">
        <v>31</v>
      </c>
      <c r="D16" s="341" t="s">
        <v>522</v>
      </c>
      <c r="E16" s="52">
        <v>4</v>
      </c>
      <c r="F16" s="53">
        <f t="shared" ref="F16:O16" si="5">F58+F81+F104+F128+F151</f>
        <v>5</v>
      </c>
      <c r="G16" s="53">
        <f t="shared" si="5"/>
        <v>2</v>
      </c>
      <c r="H16" s="53">
        <f t="shared" si="5"/>
        <v>4</v>
      </c>
      <c r="I16" s="53">
        <f t="shared" si="5"/>
        <v>2</v>
      </c>
      <c r="J16" s="53">
        <f t="shared" si="5"/>
        <v>9</v>
      </c>
      <c r="K16" s="53">
        <f t="shared" si="5"/>
        <v>6</v>
      </c>
      <c r="L16" s="53">
        <f t="shared" si="5"/>
        <v>0</v>
      </c>
      <c r="M16" s="53">
        <f t="shared" si="5"/>
        <v>1</v>
      </c>
      <c r="N16" s="53">
        <f t="shared" si="5"/>
        <v>4</v>
      </c>
      <c r="O16" s="54">
        <f t="shared" si="5"/>
        <v>18</v>
      </c>
      <c r="P16" s="134">
        <f t="shared" si="1"/>
        <v>4.5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343">
        <v>20</v>
      </c>
      <c r="D17" s="341" t="s">
        <v>523</v>
      </c>
      <c r="E17" s="52">
        <v>4</v>
      </c>
      <c r="F17" s="53">
        <f t="shared" ref="F17:O17" si="6">F59+F82+F105+F129+F152</f>
        <v>6</v>
      </c>
      <c r="G17" s="53">
        <f t="shared" si="6"/>
        <v>5</v>
      </c>
      <c r="H17" s="53">
        <f t="shared" si="6"/>
        <v>9</v>
      </c>
      <c r="I17" s="53">
        <f t="shared" si="6"/>
        <v>3</v>
      </c>
      <c r="J17" s="53">
        <f t="shared" si="6"/>
        <v>2</v>
      </c>
      <c r="K17" s="53">
        <f t="shared" si="6"/>
        <v>2</v>
      </c>
      <c r="L17" s="53">
        <f t="shared" si="6"/>
        <v>2</v>
      </c>
      <c r="M17" s="53">
        <f t="shared" si="6"/>
        <v>0</v>
      </c>
      <c r="N17" s="53">
        <f t="shared" si="6"/>
        <v>2</v>
      </c>
      <c r="O17" s="54">
        <f t="shared" si="6"/>
        <v>30</v>
      </c>
      <c r="P17" s="134">
        <f t="shared" si="1"/>
        <v>7.5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343">
        <v>0</v>
      </c>
      <c r="D18" s="341" t="s">
        <v>524</v>
      </c>
      <c r="E18" s="52">
        <v>4</v>
      </c>
      <c r="F18" s="53">
        <f t="shared" ref="F18:O18" si="7">F60+F83+F106+F130+F153</f>
        <v>13</v>
      </c>
      <c r="G18" s="53">
        <f t="shared" si="7"/>
        <v>1</v>
      </c>
      <c r="H18" s="53">
        <f t="shared" si="7"/>
        <v>3</v>
      </c>
      <c r="I18" s="53">
        <f t="shared" si="7"/>
        <v>3</v>
      </c>
      <c r="J18" s="53">
        <f t="shared" si="7"/>
        <v>22</v>
      </c>
      <c r="K18" s="53">
        <f t="shared" si="7"/>
        <v>2</v>
      </c>
      <c r="L18" s="53">
        <f t="shared" si="7"/>
        <v>1</v>
      </c>
      <c r="M18" s="53">
        <f t="shared" si="7"/>
        <v>1</v>
      </c>
      <c r="N18" s="53">
        <f t="shared" si="7"/>
        <v>4</v>
      </c>
      <c r="O18" s="54">
        <f t="shared" si="7"/>
        <v>32</v>
      </c>
      <c r="P18" s="134">
        <f t="shared" si="1"/>
        <v>8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343">
        <v>33</v>
      </c>
      <c r="D19" s="341" t="s">
        <v>525</v>
      </c>
      <c r="E19" s="52">
        <v>4</v>
      </c>
      <c r="F19" s="53">
        <f t="shared" ref="F19:O19" si="8">F61+F84+F107+F131+F154</f>
        <v>9</v>
      </c>
      <c r="G19" s="53">
        <f t="shared" si="8"/>
        <v>0</v>
      </c>
      <c r="H19" s="53">
        <f t="shared" si="8"/>
        <v>2</v>
      </c>
      <c r="I19" s="53">
        <f t="shared" si="8"/>
        <v>1</v>
      </c>
      <c r="J19" s="53">
        <f t="shared" si="8"/>
        <v>18</v>
      </c>
      <c r="K19" s="53">
        <f t="shared" si="8"/>
        <v>7</v>
      </c>
      <c r="L19" s="53">
        <f t="shared" si="8"/>
        <v>2</v>
      </c>
      <c r="M19" s="53">
        <f t="shared" si="8"/>
        <v>4</v>
      </c>
      <c r="N19" s="53">
        <f t="shared" si="8"/>
        <v>1</v>
      </c>
      <c r="O19" s="54">
        <f t="shared" si="8"/>
        <v>19</v>
      </c>
      <c r="P19" s="134">
        <f t="shared" si="1"/>
        <v>4.75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343">
        <v>12</v>
      </c>
      <c r="D20" s="341" t="s">
        <v>526</v>
      </c>
      <c r="E20" s="52">
        <v>4</v>
      </c>
      <c r="F20" s="53">
        <f t="shared" ref="F20:O20" si="9">F62+F85+F108+F132+F155</f>
        <v>4</v>
      </c>
      <c r="G20" s="53">
        <f t="shared" si="9"/>
        <v>2</v>
      </c>
      <c r="H20" s="53">
        <f t="shared" si="9"/>
        <v>2</v>
      </c>
      <c r="I20" s="53">
        <f t="shared" si="9"/>
        <v>1</v>
      </c>
      <c r="J20" s="53">
        <f t="shared" si="9"/>
        <v>7</v>
      </c>
      <c r="K20" s="53">
        <f t="shared" si="9"/>
        <v>1</v>
      </c>
      <c r="L20" s="53">
        <f t="shared" si="9"/>
        <v>4</v>
      </c>
      <c r="M20" s="53">
        <f t="shared" si="9"/>
        <v>0</v>
      </c>
      <c r="N20" s="53">
        <f t="shared" si="9"/>
        <v>4</v>
      </c>
      <c r="O20" s="54">
        <f t="shared" si="9"/>
        <v>15</v>
      </c>
      <c r="P20" s="134">
        <f t="shared" si="1"/>
        <v>3.75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343">
        <v>13</v>
      </c>
      <c r="D21" s="341" t="s">
        <v>527</v>
      </c>
      <c r="E21" s="52">
        <v>4</v>
      </c>
      <c r="F21" s="53">
        <f t="shared" ref="F21:O21" si="10">F63+F86+F109+F133+F156</f>
        <v>2</v>
      </c>
      <c r="G21" s="53">
        <f t="shared" si="10"/>
        <v>1</v>
      </c>
      <c r="H21" s="53">
        <f t="shared" si="10"/>
        <v>4</v>
      </c>
      <c r="I21" s="53">
        <f t="shared" si="10"/>
        <v>3</v>
      </c>
      <c r="J21" s="53">
        <f t="shared" si="10"/>
        <v>9</v>
      </c>
      <c r="K21" s="53">
        <f t="shared" si="10"/>
        <v>2</v>
      </c>
      <c r="L21" s="53">
        <f t="shared" si="10"/>
        <v>2</v>
      </c>
      <c r="M21" s="53">
        <f t="shared" si="10"/>
        <v>0</v>
      </c>
      <c r="N21" s="53">
        <f t="shared" si="10"/>
        <v>2</v>
      </c>
      <c r="O21" s="54">
        <f t="shared" si="10"/>
        <v>10</v>
      </c>
      <c r="P21" s="134">
        <f t="shared" si="1"/>
        <v>2.5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343">
        <v>21</v>
      </c>
      <c r="D22" s="341" t="s">
        <v>528</v>
      </c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 t="e">
        <f t="shared" si="12"/>
        <v>#VALUE!</v>
      </c>
      <c r="H23" s="53" t="e">
        <f t="shared" si="12"/>
        <v>#VALUE!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65</v>
      </c>
      <c r="G25" s="60" t="e">
        <f t="shared" si="13"/>
        <v>#VALUE!</v>
      </c>
      <c r="H25" s="60" t="e">
        <f t="shared" si="13"/>
        <v>#VALUE!</v>
      </c>
      <c r="I25" s="60">
        <f t="shared" si="13"/>
        <v>28</v>
      </c>
      <c r="J25" s="60">
        <f t="shared" si="13"/>
        <v>114</v>
      </c>
      <c r="K25" s="60">
        <f t="shared" si="13"/>
        <v>37</v>
      </c>
      <c r="L25" s="60">
        <f t="shared" si="13"/>
        <v>15</v>
      </c>
      <c r="M25" s="60">
        <f t="shared" si="13"/>
        <v>7</v>
      </c>
      <c r="N25" s="60">
        <f t="shared" si="13"/>
        <v>30</v>
      </c>
      <c r="O25" s="61">
        <f t="shared" si="13"/>
        <v>233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1</v>
      </c>
      <c r="J31" s="70">
        <v>0</v>
      </c>
      <c r="K31" s="70">
        <v>70</v>
      </c>
      <c r="L31" s="70" t="s">
        <v>588</v>
      </c>
      <c r="M31" s="69"/>
      <c r="N31" s="330" t="s">
        <v>545</v>
      </c>
      <c r="O31" s="69"/>
      <c r="P31" s="70">
        <v>57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252</v>
      </c>
      <c r="I32" s="70">
        <v>0</v>
      </c>
      <c r="J32" s="70">
        <v>1</v>
      </c>
      <c r="K32" s="70">
        <v>46</v>
      </c>
      <c r="L32" s="70" t="s">
        <v>588</v>
      </c>
      <c r="M32" s="66"/>
      <c r="N32" s="331" t="s">
        <v>256</v>
      </c>
      <c r="O32" s="66"/>
      <c r="P32" s="70">
        <v>70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213</v>
      </c>
      <c r="I33" s="70">
        <v>1</v>
      </c>
      <c r="J33" s="70">
        <v>0</v>
      </c>
      <c r="K33" s="70">
        <v>58</v>
      </c>
      <c r="L33" s="70" t="s">
        <v>588</v>
      </c>
      <c r="M33" s="66"/>
      <c r="N33" s="331" t="s">
        <v>263</v>
      </c>
      <c r="O33" s="66"/>
      <c r="P33" s="70">
        <v>57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254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506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342">
        <v>2</v>
      </c>
      <c r="D54" s="340" t="s">
        <v>507</v>
      </c>
      <c r="E54" s="87">
        <v>1</v>
      </c>
      <c r="F54" s="88">
        <v>0</v>
      </c>
      <c r="G54" s="88">
        <v>2</v>
      </c>
      <c r="H54" s="88">
        <v>0</v>
      </c>
      <c r="I54" s="88">
        <v>0</v>
      </c>
      <c r="J54" s="88">
        <v>1</v>
      </c>
      <c r="K54" s="88">
        <v>0</v>
      </c>
      <c r="L54" s="88">
        <v>0</v>
      </c>
      <c r="M54" s="88">
        <v>0</v>
      </c>
      <c r="N54" s="88">
        <v>0</v>
      </c>
      <c r="O54" s="89">
        <v>6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343">
        <v>3</v>
      </c>
      <c r="D55" s="341" t="s">
        <v>509</v>
      </c>
      <c r="E55" s="92">
        <v>1</v>
      </c>
      <c r="F55" s="93">
        <v>2</v>
      </c>
      <c r="G55" s="93">
        <v>2</v>
      </c>
      <c r="H55" s="93">
        <v>2</v>
      </c>
      <c r="I55" s="93">
        <v>2</v>
      </c>
      <c r="J55" s="93">
        <v>1</v>
      </c>
      <c r="K55" s="93">
        <v>1</v>
      </c>
      <c r="L55" s="93">
        <v>0</v>
      </c>
      <c r="M55" s="93">
        <v>0</v>
      </c>
      <c r="N55" s="93">
        <v>0</v>
      </c>
      <c r="O55" s="94">
        <v>12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343">
        <v>5</v>
      </c>
      <c r="D56" s="341" t="s">
        <v>508</v>
      </c>
      <c r="E56" s="92">
        <v>1</v>
      </c>
      <c r="F56" s="93">
        <v>9</v>
      </c>
      <c r="G56" s="93">
        <v>1</v>
      </c>
      <c r="H56" s="93">
        <v>0</v>
      </c>
      <c r="I56" s="93">
        <v>0</v>
      </c>
      <c r="J56" s="93">
        <v>1</v>
      </c>
      <c r="K56" s="93">
        <v>0</v>
      </c>
      <c r="L56" s="93">
        <v>0</v>
      </c>
      <c r="M56" s="93">
        <v>0</v>
      </c>
      <c r="N56" s="93">
        <v>0</v>
      </c>
      <c r="O56" s="94">
        <v>21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343">
        <v>24</v>
      </c>
      <c r="D57" s="341" t="s">
        <v>510</v>
      </c>
      <c r="E57" s="92">
        <v>1</v>
      </c>
      <c r="F57" s="93">
        <v>0</v>
      </c>
      <c r="G57" s="93">
        <v>2</v>
      </c>
      <c r="H57" s="93">
        <v>4</v>
      </c>
      <c r="I57" s="93">
        <v>0</v>
      </c>
      <c r="J57" s="93">
        <v>2</v>
      </c>
      <c r="K57" s="93">
        <v>0</v>
      </c>
      <c r="L57" s="93">
        <v>0</v>
      </c>
      <c r="M57" s="93">
        <v>0</v>
      </c>
      <c r="N57" s="93">
        <v>1</v>
      </c>
      <c r="O57" s="94">
        <v>6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343">
        <v>31</v>
      </c>
      <c r="D58" s="341" t="s">
        <v>511</v>
      </c>
      <c r="E58" s="92">
        <v>1</v>
      </c>
      <c r="F58" s="93">
        <v>0</v>
      </c>
      <c r="G58" s="93">
        <v>0</v>
      </c>
      <c r="H58" s="93">
        <v>2</v>
      </c>
      <c r="I58" s="93">
        <v>2</v>
      </c>
      <c r="J58" s="93">
        <v>1</v>
      </c>
      <c r="K58" s="93">
        <v>0</v>
      </c>
      <c r="L58" s="93">
        <v>0</v>
      </c>
      <c r="M58" s="93">
        <v>0</v>
      </c>
      <c r="N58" s="93">
        <v>2</v>
      </c>
      <c r="O58" s="94">
        <v>2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343">
        <v>20</v>
      </c>
      <c r="D59" s="341" t="s">
        <v>512</v>
      </c>
      <c r="E59" s="92">
        <v>1</v>
      </c>
      <c r="F59" s="93">
        <v>3</v>
      </c>
      <c r="G59" s="93">
        <v>1</v>
      </c>
      <c r="H59" s="93">
        <v>1</v>
      </c>
      <c r="I59" s="93">
        <v>1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4">
        <v>10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343">
        <v>0</v>
      </c>
      <c r="D60" s="341" t="s">
        <v>513</v>
      </c>
      <c r="E60" s="92">
        <v>1</v>
      </c>
      <c r="F60" s="93">
        <v>2</v>
      </c>
      <c r="G60" s="93">
        <v>0</v>
      </c>
      <c r="H60" s="93">
        <v>0</v>
      </c>
      <c r="I60" s="93">
        <v>0</v>
      </c>
      <c r="J60" s="93">
        <v>2</v>
      </c>
      <c r="K60" s="93">
        <v>1</v>
      </c>
      <c r="L60" s="93">
        <v>0</v>
      </c>
      <c r="M60" s="93">
        <v>0</v>
      </c>
      <c r="N60" s="93">
        <v>0</v>
      </c>
      <c r="O60" s="94">
        <v>4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343">
        <v>33</v>
      </c>
      <c r="D61" s="341" t="s">
        <v>514</v>
      </c>
      <c r="E61" s="92">
        <v>1</v>
      </c>
      <c r="F61" s="93">
        <v>3</v>
      </c>
      <c r="G61" s="93">
        <v>0</v>
      </c>
      <c r="H61" s="93">
        <v>2</v>
      </c>
      <c r="I61" s="93">
        <v>1</v>
      </c>
      <c r="J61" s="93">
        <v>4</v>
      </c>
      <c r="K61" s="93">
        <v>0</v>
      </c>
      <c r="L61" s="93">
        <v>0</v>
      </c>
      <c r="M61" s="93">
        <v>1</v>
      </c>
      <c r="N61" s="93">
        <v>0</v>
      </c>
      <c r="O61" s="94">
        <v>7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343">
        <v>12</v>
      </c>
      <c r="D62" s="341" t="s">
        <v>515</v>
      </c>
      <c r="E62" s="92">
        <v>1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1</v>
      </c>
      <c r="O62" s="94">
        <v>0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343">
        <v>13</v>
      </c>
      <c r="D63" s="341" t="s">
        <v>516</v>
      </c>
      <c r="E63" s="92">
        <v>1</v>
      </c>
      <c r="F63" s="93">
        <v>1</v>
      </c>
      <c r="G63" s="93">
        <v>0</v>
      </c>
      <c r="H63" s="93">
        <v>0</v>
      </c>
      <c r="I63" s="93">
        <v>0</v>
      </c>
      <c r="J63" s="93">
        <v>1</v>
      </c>
      <c r="K63" s="93">
        <v>0</v>
      </c>
      <c r="L63" s="93">
        <v>0</v>
      </c>
      <c r="M63" s="93">
        <v>0</v>
      </c>
      <c r="N63" s="93">
        <v>0</v>
      </c>
      <c r="O63" s="94">
        <v>2</v>
      </c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343">
        <v>21</v>
      </c>
      <c r="D64" s="341" t="s">
        <v>517</v>
      </c>
      <c r="E64" s="92">
        <v>1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4">
        <v>0</v>
      </c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1</v>
      </c>
      <c r="F67" s="100">
        <f t="shared" ref="F67:O67" si="14">SUM(F54:F66)</f>
        <v>20</v>
      </c>
      <c r="G67" s="100">
        <f t="shared" si="14"/>
        <v>8</v>
      </c>
      <c r="H67" s="100">
        <f t="shared" si="14"/>
        <v>11</v>
      </c>
      <c r="I67" s="100">
        <f t="shared" si="14"/>
        <v>6</v>
      </c>
      <c r="J67" s="100">
        <f t="shared" si="14"/>
        <v>13</v>
      </c>
      <c r="K67" s="100">
        <f t="shared" si="14"/>
        <v>2</v>
      </c>
      <c r="L67" s="100">
        <f t="shared" si="14"/>
        <v>0</v>
      </c>
      <c r="M67" s="100">
        <f t="shared" si="14"/>
        <v>1</v>
      </c>
      <c r="N67" s="100">
        <f t="shared" si="14"/>
        <v>4</v>
      </c>
      <c r="O67" s="101">
        <f t="shared" si="14"/>
        <v>70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546</v>
      </c>
      <c r="E70" s="10" t="s">
        <v>642</v>
      </c>
      <c r="F70" s="104">
        <v>33</v>
      </c>
      <c r="G70" s="104">
        <v>24</v>
      </c>
      <c r="H70" s="104">
        <v>0</v>
      </c>
      <c r="I70" s="104"/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547</v>
      </c>
      <c r="E71" s="10" t="s">
        <v>643</v>
      </c>
      <c r="F71" s="104">
        <v>39</v>
      </c>
      <c r="G71" s="104">
        <v>31</v>
      </c>
      <c r="H71" s="104">
        <v>0</v>
      </c>
      <c r="I71" s="104">
        <f>F71+G71+H71</f>
        <v>70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264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342">
        <v>2</v>
      </c>
      <c r="D77" s="340" t="s">
        <v>507</v>
      </c>
      <c r="E77" s="87"/>
      <c r="F77" s="88">
        <v>0</v>
      </c>
      <c r="G77" s="88">
        <v>0</v>
      </c>
      <c r="H77" s="88">
        <v>0</v>
      </c>
      <c r="I77" s="88">
        <v>0</v>
      </c>
      <c r="J77" s="88">
        <v>2</v>
      </c>
      <c r="K77" s="88">
        <v>5</v>
      </c>
      <c r="L77" s="88">
        <v>2</v>
      </c>
      <c r="M77" s="88">
        <v>0</v>
      </c>
      <c r="N77" s="88">
        <v>4</v>
      </c>
      <c r="O77" s="89">
        <v>0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343">
        <v>3</v>
      </c>
      <c r="D78" s="341" t="s">
        <v>509</v>
      </c>
      <c r="E78" s="92"/>
      <c r="F78" s="93">
        <v>1</v>
      </c>
      <c r="G78" s="93">
        <v>1</v>
      </c>
      <c r="H78" s="93">
        <v>0</v>
      </c>
      <c r="I78" s="93">
        <v>0</v>
      </c>
      <c r="J78" s="93">
        <v>3</v>
      </c>
      <c r="K78" s="93">
        <v>5</v>
      </c>
      <c r="L78" s="93">
        <v>0</v>
      </c>
      <c r="M78" s="93">
        <v>0</v>
      </c>
      <c r="N78" s="93">
        <v>1</v>
      </c>
      <c r="O78" s="94">
        <v>5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343">
        <v>5</v>
      </c>
      <c r="D79" s="341" t="s">
        <v>508</v>
      </c>
      <c r="E79" s="92"/>
      <c r="F79" s="93">
        <v>8</v>
      </c>
      <c r="G79" s="93">
        <v>3</v>
      </c>
      <c r="H79" s="93">
        <v>6</v>
      </c>
      <c r="I79" s="93">
        <v>4</v>
      </c>
      <c r="J79" s="93">
        <v>2</v>
      </c>
      <c r="K79" s="93">
        <v>0</v>
      </c>
      <c r="L79" s="93">
        <v>1</v>
      </c>
      <c r="M79" s="93">
        <v>0</v>
      </c>
      <c r="N79" s="93">
        <v>0</v>
      </c>
      <c r="O79" s="94">
        <v>29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343">
        <v>24</v>
      </c>
      <c r="D80" s="341" t="s">
        <v>510</v>
      </c>
      <c r="E80" s="92"/>
      <c r="F80" s="93">
        <v>0</v>
      </c>
      <c r="G80" s="93">
        <v>1</v>
      </c>
      <c r="H80" s="93">
        <v>2</v>
      </c>
      <c r="I80" s="93">
        <v>0</v>
      </c>
      <c r="J80" s="93">
        <v>5</v>
      </c>
      <c r="K80" s="93">
        <v>3</v>
      </c>
      <c r="L80" s="93">
        <v>0</v>
      </c>
      <c r="M80" s="93">
        <v>0</v>
      </c>
      <c r="N80" s="93">
        <v>2</v>
      </c>
      <c r="O80" s="94">
        <v>3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343">
        <v>31</v>
      </c>
      <c r="D81" s="341" t="s">
        <v>511</v>
      </c>
      <c r="E81" s="92"/>
      <c r="F81" s="93">
        <v>0</v>
      </c>
      <c r="G81" s="93">
        <v>0</v>
      </c>
      <c r="H81" s="93">
        <v>0</v>
      </c>
      <c r="I81" s="93">
        <v>0</v>
      </c>
      <c r="J81" s="93">
        <v>2</v>
      </c>
      <c r="K81" s="93">
        <v>2</v>
      </c>
      <c r="L81" s="93">
        <v>0</v>
      </c>
      <c r="M81" s="93">
        <v>0</v>
      </c>
      <c r="N81" s="93">
        <v>1</v>
      </c>
      <c r="O81" s="94">
        <v>0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343">
        <v>20</v>
      </c>
      <c r="D82" s="341" t="s">
        <v>512</v>
      </c>
      <c r="E82" s="92"/>
      <c r="F82" s="93">
        <v>0</v>
      </c>
      <c r="G82" s="93">
        <v>0</v>
      </c>
      <c r="H82" s="93">
        <v>2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4">
        <v>0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343">
        <v>0</v>
      </c>
      <c r="D83" s="341" t="s">
        <v>513</v>
      </c>
      <c r="E83" s="92"/>
      <c r="F83" s="93">
        <v>1</v>
      </c>
      <c r="G83" s="93">
        <v>1</v>
      </c>
      <c r="H83" s="93">
        <v>0</v>
      </c>
      <c r="I83" s="93">
        <v>0</v>
      </c>
      <c r="J83" s="93">
        <v>4</v>
      </c>
      <c r="K83" s="93">
        <v>0</v>
      </c>
      <c r="L83" s="93">
        <v>0</v>
      </c>
      <c r="M83" s="93">
        <v>0</v>
      </c>
      <c r="N83" s="93">
        <v>3</v>
      </c>
      <c r="O83" s="94">
        <v>5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343">
        <v>33</v>
      </c>
      <c r="D84" s="341" t="s">
        <v>514</v>
      </c>
      <c r="E84" s="92"/>
      <c r="F84" s="93">
        <v>2</v>
      </c>
      <c r="G84" s="93">
        <v>0</v>
      </c>
      <c r="H84" s="93">
        <v>0</v>
      </c>
      <c r="I84" s="93">
        <v>0</v>
      </c>
      <c r="J84" s="93">
        <v>2</v>
      </c>
      <c r="K84" s="93">
        <v>0</v>
      </c>
      <c r="L84" s="93">
        <v>0</v>
      </c>
      <c r="M84" s="93">
        <v>2</v>
      </c>
      <c r="N84" s="93">
        <v>1</v>
      </c>
      <c r="O84" s="94">
        <v>4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343">
        <v>12</v>
      </c>
      <c r="D85" s="341" t="s">
        <v>515</v>
      </c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343">
        <v>13</v>
      </c>
      <c r="D86" s="341" t="s">
        <v>516</v>
      </c>
      <c r="E86" s="92"/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0</v>
      </c>
      <c r="L86" s="93">
        <v>0</v>
      </c>
      <c r="M86" s="93">
        <v>0</v>
      </c>
      <c r="N86" s="93">
        <v>1</v>
      </c>
      <c r="O86" s="94">
        <v>0</v>
      </c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343">
        <v>21</v>
      </c>
      <c r="D87" s="341" t="s">
        <v>517</v>
      </c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12</v>
      </c>
      <c r="G90" s="100">
        <f t="shared" si="15"/>
        <v>6</v>
      </c>
      <c r="H90" s="100">
        <f t="shared" si="15"/>
        <v>10</v>
      </c>
      <c r="I90" s="100">
        <f t="shared" si="15"/>
        <v>4</v>
      </c>
      <c r="J90" s="100">
        <f t="shared" si="15"/>
        <v>21</v>
      </c>
      <c r="K90" s="100">
        <f t="shared" si="15"/>
        <v>15</v>
      </c>
      <c r="L90" s="100">
        <f t="shared" si="15"/>
        <v>3</v>
      </c>
      <c r="M90" s="100">
        <f t="shared" si="15"/>
        <v>2</v>
      </c>
      <c r="N90" s="100">
        <f t="shared" si="15"/>
        <v>13</v>
      </c>
      <c r="O90" s="101">
        <f t="shared" si="15"/>
        <v>46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547</v>
      </c>
      <c r="E93" s="10" t="s">
        <v>642</v>
      </c>
      <c r="F93" s="104">
        <v>21</v>
      </c>
      <c r="G93" s="104">
        <v>25</v>
      </c>
      <c r="H93" s="104">
        <v>0</v>
      </c>
      <c r="I93" s="104">
        <f>F93+G93+H93</f>
        <v>46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256</v>
      </c>
      <c r="E94" s="10" t="s">
        <v>643</v>
      </c>
      <c r="F94" s="104">
        <v>26</v>
      </c>
      <c r="G94" s="104">
        <v>44</v>
      </c>
      <c r="H94" s="104">
        <v>0</v>
      </c>
      <c r="I94" s="104">
        <f>F94+G94+H94</f>
        <v>70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214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342">
        <v>2</v>
      </c>
      <c r="D100" s="340" t="s">
        <v>507</v>
      </c>
      <c r="E100" s="87"/>
      <c r="F100" s="88">
        <v>0</v>
      </c>
      <c r="G100" s="88">
        <v>1</v>
      </c>
      <c r="H100" s="88">
        <v>1</v>
      </c>
      <c r="I100" s="88">
        <v>0</v>
      </c>
      <c r="J100" s="88">
        <v>0</v>
      </c>
      <c r="K100" s="88">
        <v>1</v>
      </c>
      <c r="L100" s="88">
        <v>0</v>
      </c>
      <c r="M100" s="88">
        <v>0</v>
      </c>
      <c r="N100" s="88">
        <v>0</v>
      </c>
      <c r="O100" s="89">
        <v>3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343">
        <v>3</v>
      </c>
      <c r="D101" s="341" t="s">
        <v>509</v>
      </c>
      <c r="E101" s="92"/>
      <c r="F101" s="93">
        <v>1</v>
      </c>
      <c r="G101" s="93">
        <v>1</v>
      </c>
      <c r="H101" s="93">
        <v>0</v>
      </c>
      <c r="I101" s="93">
        <v>0</v>
      </c>
      <c r="J101" s="93">
        <v>3</v>
      </c>
      <c r="K101" s="93">
        <v>2</v>
      </c>
      <c r="L101" s="93">
        <v>0</v>
      </c>
      <c r="M101" s="93">
        <v>0</v>
      </c>
      <c r="N101" s="93">
        <v>1</v>
      </c>
      <c r="O101" s="94">
        <v>5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343">
        <v>5</v>
      </c>
      <c r="D102" s="341" t="s">
        <v>508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343">
        <v>24</v>
      </c>
      <c r="D103" s="341" t="s">
        <v>510</v>
      </c>
      <c r="E103" s="92"/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4">
        <v>0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343">
        <v>31</v>
      </c>
      <c r="D104" s="341" t="s">
        <v>511</v>
      </c>
      <c r="E104" s="92"/>
      <c r="F104" s="93">
        <v>3</v>
      </c>
      <c r="G104" s="93">
        <v>0</v>
      </c>
      <c r="H104" s="93">
        <v>2</v>
      </c>
      <c r="I104" s="93">
        <v>0</v>
      </c>
      <c r="J104" s="93">
        <v>5</v>
      </c>
      <c r="K104" s="93">
        <v>1</v>
      </c>
      <c r="L104" s="93">
        <v>0</v>
      </c>
      <c r="M104" s="93">
        <v>1</v>
      </c>
      <c r="N104" s="93">
        <v>1</v>
      </c>
      <c r="O104" s="94">
        <v>6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343">
        <v>20</v>
      </c>
      <c r="D105" s="341" t="s">
        <v>512</v>
      </c>
      <c r="E105" s="92"/>
      <c r="F105" s="93">
        <v>2</v>
      </c>
      <c r="G105" s="93">
        <v>2</v>
      </c>
      <c r="H105" s="93">
        <v>4</v>
      </c>
      <c r="I105" s="93">
        <v>1</v>
      </c>
      <c r="J105" s="93">
        <v>0</v>
      </c>
      <c r="K105" s="93">
        <v>1</v>
      </c>
      <c r="L105" s="93">
        <v>1</v>
      </c>
      <c r="M105" s="93">
        <v>0</v>
      </c>
      <c r="N105" s="93">
        <v>0</v>
      </c>
      <c r="O105" s="94">
        <v>11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343">
        <v>0</v>
      </c>
      <c r="D106" s="341" t="s">
        <v>513</v>
      </c>
      <c r="E106" s="92"/>
      <c r="F106" s="93">
        <v>2</v>
      </c>
      <c r="G106" s="93">
        <v>0</v>
      </c>
      <c r="H106" s="93">
        <v>0</v>
      </c>
      <c r="I106" s="93">
        <v>0</v>
      </c>
      <c r="J106" s="93">
        <v>1</v>
      </c>
      <c r="K106" s="93">
        <v>0</v>
      </c>
      <c r="L106" s="93">
        <v>0</v>
      </c>
      <c r="M106" s="93">
        <v>0</v>
      </c>
      <c r="N106" s="93">
        <v>1</v>
      </c>
      <c r="O106" s="94">
        <v>4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343">
        <v>33</v>
      </c>
      <c r="D107" s="341" t="s">
        <v>514</v>
      </c>
      <c r="E107" s="92"/>
      <c r="F107" s="93">
        <v>3</v>
      </c>
      <c r="G107" s="93">
        <v>0</v>
      </c>
      <c r="H107" s="93">
        <v>0</v>
      </c>
      <c r="I107" s="93">
        <v>0</v>
      </c>
      <c r="J107" s="93">
        <v>7</v>
      </c>
      <c r="K107" s="93">
        <v>3</v>
      </c>
      <c r="L107" s="93">
        <v>0</v>
      </c>
      <c r="M107" s="93">
        <v>0</v>
      </c>
      <c r="N107" s="93">
        <v>0</v>
      </c>
      <c r="O107" s="94">
        <v>6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343">
        <v>12</v>
      </c>
      <c r="D108" s="341" t="s">
        <v>515</v>
      </c>
      <c r="E108" s="92"/>
      <c r="F108" s="93">
        <v>4</v>
      </c>
      <c r="G108" s="93">
        <v>2</v>
      </c>
      <c r="H108" s="93">
        <v>2</v>
      </c>
      <c r="I108" s="93">
        <v>1</v>
      </c>
      <c r="J108" s="93">
        <v>5</v>
      </c>
      <c r="K108" s="93">
        <v>1</v>
      </c>
      <c r="L108" s="93">
        <v>2</v>
      </c>
      <c r="M108" s="93">
        <v>0</v>
      </c>
      <c r="N108" s="93">
        <v>1</v>
      </c>
      <c r="O108" s="94">
        <v>15</v>
      </c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343">
        <v>13</v>
      </c>
      <c r="D109" s="341" t="s">
        <v>516</v>
      </c>
      <c r="E109" s="92"/>
      <c r="F109" s="93">
        <v>1</v>
      </c>
      <c r="G109" s="93">
        <v>1</v>
      </c>
      <c r="H109" s="93">
        <v>4</v>
      </c>
      <c r="I109" s="93">
        <v>3</v>
      </c>
      <c r="J109" s="93">
        <v>7</v>
      </c>
      <c r="K109" s="93">
        <v>2</v>
      </c>
      <c r="L109" s="93">
        <v>2</v>
      </c>
      <c r="M109" s="93">
        <v>0</v>
      </c>
      <c r="N109" s="93">
        <v>1</v>
      </c>
      <c r="O109" s="94">
        <v>8</v>
      </c>
      <c r="P109" s="11"/>
      <c r="Q109" s="62"/>
      <c r="R109" s="162"/>
      <c r="S109" s="162"/>
      <c r="T109" s="162"/>
      <c r="U109" s="162"/>
      <c r="V109" s="162"/>
    </row>
    <row r="110" spans="1:22" ht="15">
      <c r="A110" s="9"/>
      <c r="B110" s="90">
        <v>11</v>
      </c>
      <c r="C110" s="343">
        <v>21</v>
      </c>
      <c r="D110" s="341" t="s">
        <v>517</v>
      </c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16</v>
      </c>
      <c r="G113" s="100">
        <f t="shared" si="16"/>
        <v>7</v>
      </c>
      <c r="H113" s="100">
        <f t="shared" si="16"/>
        <v>13</v>
      </c>
      <c r="I113" s="100">
        <f t="shared" si="16"/>
        <v>5</v>
      </c>
      <c r="J113" s="100">
        <f t="shared" si="16"/>
        <v>28</v>
      </c>
      <c r="K113" s="100">
        <f t="shared" si="16"/>
        <v>11</v>
      </c>
      <c r="L113" s="100">
        <f t="shared" si="16"/>
        <v>5</v>
      </c>
      <c r="M113" s="100">
        <f t="shared" si="16"/>
        <v>1</v>
      </c>
      <c r="N113" s="100">
        <f t="shared" si="16"/>
        <v>5</v>
      </c>
      <c r="O113" s="101">
        <f t="shared" si="16"/>
        <v>58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211</v>
      </c>
      <c r="E116" s="110" t="s">
        <v>642</v>
      </c>
      <c r="F116" s="111">
        <v>22</v>
      </c>
      <c r="G116" s="111">
        <v>35</v>
      </c>
      <c r="H116" s="111">
        <v>0</v>
      </c>
      <c r="I116" s="111">
        <f>F116+G116+H116</f>
        <v>57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407</v>
      </c>
      <c r="E117" s="110" t="s">
        <v>643</v>
      </c>
      <c r="F117" s="111">
        <v>35</v>
      </c>
      <c r="G117" s="111">
        <v>23</v>
      </c>
      <c r="H117" s="111">
        <v>0</v>
      </c>
      <c r="I117" s="111">
        <f>F117+G117+H117</f>
        <v>58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 ht="15" thickBot="1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 ht="15" thickBot="1">
      <c r="A119" s="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78" t="s">
        <v>183</v>
      </c>
      <c r="N119" s="79"/>
      <c r="O119" s="335"/>
      <c r="P119" s="9"/>
      <c r="Q119" s="9"/>
      <c r="R119" s="162"/>
      <c r="S119" s="162"/>
      <c r="T119" s="162"/>
      <c r="U119" s="162"/>
      <c r="V119" s="162"/>
    </row>
    <row r="120" spans="1:22" ht="15" thickBot="1">
      <c r="A120" s="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214"/>
      <c r="Q120" s="9"/>
      <c r="R120" s="162"/>
      <c r="S120" s="162"/>
      <c r="T120" s="162"/>
      <c r="U120" s="162"/>
      <c r="V120" s="162"/>
    </row>
    <row r="121" spans="1:22" ht="15" thickBot="1">
      <c r="A121" s="9"/>
      <c r="B121" s="11"/>
      <c r="C121" s="80" t="s">
        <v>625</v>
      </c>
      <c r="D121" s="81" t="s">
        <v>639</v>
      </c>
      <c r="E121" s="82" t="s">
        <v>626</v>
      </c>
      <c r="F121" s="83" t="s">
        <v>627</v>
      </c>
      <c r="G121" s="83" t="s">
        <v>628</v>
      </c>
      <c r="H121" s="83" t="s">
        <v>629</v>
      </c>
      <c r="I121" s="83" t="s">
        <v>630</v>
      </c>
      <c r="J121" s="83" t="s">
        <v>549</v>
      </c>
      <c r="K121" s="83" t="s">
        <v>631</v>
      </c>
      <c r="L121" s="83" t="s">
        <v>632</v>
      </c>
      <c r="M121" s="83" t="s">
        <v>633</v>
      </c>
      <c r="N121" s="83" t="s">
        <v>634</v>
      </c>
      <c r="O121" s="84" t="s">
        <v>635</v>
      </c>
      <c r="P121" s="9"/>
      <c r="Q121" s="9"/>
      <c r="R121" s="162"/>
      <c r="S121" s="162"/>
      <c r="T121" s="162"/>
      <c r="U121" s="162"/>
      <c r="V121" s="162"/>
    </row>
    <row r="122" spans="1:22" ht="15" thickBot="1">
      <c r="A122" s="9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9"/>
      <c r="Q122" s="9"/>
      <c r="R122" s="162"/>
      <c r="S122" s="162"/>
      <c r="T122" s="162"/>
      <c r="U122" s="162"/>
      <c r="V122" s="162"/>
    </row>
    <row r="123" spans="1:22" ht="15">
      <c r="A123" s="9"/>
      <c r="B123" s="86">
        <v>1</v>
      </c>
      <c r="C123" s="342">
        <v>2</v>
      </c>
      <c r="D123" s="340" t="s">
        <v>507</v>
      </c>
      <c r="E123" s="87"/>
      <c r="F123" s="88">
        <v>0</v>
      </c>
      <c r="G123" s="88">
        <v>2</v>
      </c>
      <c r="H123" s="88">
        <v>4</v>
      </c>
      <c r="I123" s="88">
        <v>2</v>
      </c>
      <c r="J123" s="88">
        <v>9</v>
      </c>
      <c r="K123" s="88">
        <v>3</v>
      </c>
      <c r="L123" s="88">
        <v>1</v>
      </c>
      <c r="M123" s="88">
        <v>0</v>
      </c>
      <c r="N123" s="88">
        <v>2</v>
      </c>
      <c r="O123" s="89">
        <v>8</v>
      </c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90">
        <v>2</v>
      </c>
      <c r="C124" s="343">
        <v>3</v>
      </c>
      <c r="D124" s="341" t="s">
        <v>509</v>
      </c>
      <c r="E124" s="92"/>
      <c r="F124" s="93">
        <v>1</v>
      </c>
      <c r="G124" s="93">
        <v>0</v>
      </c>
      <c r="H124" s="93">
        <v>2</v>
      </c>
      <c r="I124" s="93">
        <v>0</v>
      </c>
      <c r="J124" s="93">
        <v>6</v>
      </c>
      <c r="K124" s="93">
        <v>0</v>
      </c>
      <c r="L124" s="93">
        <v>1</v>
      </c>
      <c r="M124" s="93">
        <v>0</v>
      </c>
      <c r="N124" s="93">
        <v>0</v>
      </c>
      <c r="O124" s="94">
        <v>2</v>
      </c>
      <c r="P124" s="193"/>
      <c r="Q124" s="9"/>
      <c r="R124" s="162"/>
      <c r="S124" s="162"/>
      <c r="T124" s="162"/>
      <c r="U124" s="162"/>
      <c r="V124" s="162"/>
    </row>
    <row r="125" spans="1:22" ht="15">
      <c r="A125" s="9"/>
      <c r="B125" s="90">
        <v>3</v>
      </c>
      <c r="C125" s="343">
        <v>5</v>
      </c>
      <c r="D125" s="341" t="s">
        <v>508</v>
      </c>
      <c r="E125" s="92"/>
      <c r="F125" s="93"/>
      <c r="G125" s="93"/>
      <c r="H125" s="93"/>
      <c r="I125" s="93"/>
      <c r="J125" s="93"/>
      <c r="K125" s="93"/>
      <c r="L125" s="93"/>
      <c r="M125" s="93"/>
      <c r="N125" s="93"/>
      <c r="O125" s="94"/>
      <c r="P125" s="193"/>
      <c r="Q125" s="9"/>
      <c r="R125" s="162"/>
      <c r="S125" s="162"/>
      <c r="T125" s="162"/>
      <c r="U125" s="162"/>
      <c r="V125" s="162"/>
    </row>
    <row r="126" spans="1:22" ht="15">
      <c r="A126" s="9"/>
      <c r="B126" s="90">
        <v>4</v>
      </c>
      <c r="C126" s="343">
        <v>24</v>
      </c>
      <c r="D126" s="341" t="s">
        <v>510</v>
      </c>
      <c r="E126" s="92"/>
      <c r="F126" s="93">
        <v>3</v>
      </c>
      <c r="G126" s="93">
        <v>0</v>
      </c>
      <c r="H126" s="93">
        <v>7</v>
      </c>
      <c r="I126" s="93">
        <v>4</v>
      </c>
      <c r="J126" s="93">
        <v>7</v>
      </c>
      <c r="K126" s="93">
        <v>0</v>
      </c>
      <c r="L126" s="93">
        <v>0</v>
      </c>
      <c r="M126" s="93">
        <v>1</v>
      </c>
      <c r="N126" s="93">
        <v>1</v>
      </c>
      <c r="O126" s="94">
        <v>10</v>
      </c>
      <c r="P126" s="193"/>
      <c r="Q126" s="9"/>
      <c r="R126" s="162"/>
      <c r="S126" s="162"/>
      <c r="T126" s="162"/>
      <c r="U126" s="162"/>
      <c r="V126" s="162"/>
    </row>
    <row r="127" spans="1:22" ht="15">
      <c r="A127" s="9"/>
      <c r="B127" s="90">
        <v>5</v>
      </c>
      <c r="C127" s="343">
        <v>31</v>
      </c>
      <c r="D127" s="341" t="s">
        <v>511</v>
      </c>
      <c r="E127" s="92"/>
      <c r="F127" s="93">
        <v>1</v>
      </c>
      <c r="G127" s="93">
        <v>0</v>
      </c>
      <c r="H127" s="93">
        <v>8</v>
      </c>
      <c r="I127" s="93">
        <v>5</v>
      </c>
      <c r="J127" s="93">
        <v>14</v>
      </c>
      <c r="K127" s="93">
        <v>0</v>
      </c>
      <c r="L127" s="93">
        <v>0</v>
      </c>
      <c r="M127" s="93">
        <v>0</v>
      </c>
      <c r="N127" s="93">
        <v>3</v>
      </c>
      <c r="O127" s="94">
        <v>7</v>
      </c>
      <c r="P127" s="193"/>
      <c r="Q127" s="9"/>
      <c r="R127" s="162"/>
      <c r="S127" s="162"/>
      <c r="T127" s="162"/>
      <c r="U127" s="162"/>
      <c r="V127" s="162"/>
    </row>
    <row r="128" spans="1:22" ht="15">
      <c r="A128" s="9"/>
      <c r="B128" s="90">
        <v>6</v>
      </c>
      <c r="C128" s="343">
        <v>20</v>
      </c>
      <c r="D128" s="341" t="s">
        <v>512</v>
      </c>
      <c r="E128" s="92"/>
      <c r="F128" s="93">
        <v>2</v>
      </c>
      <c r="G128" s="93">
        <v>2</v>
      </c>
      <c r="H128" s="93">
        <v>0</v>
      </c>
      <c r="I128" s="93">
        <v>0</v>
      </c>
      <c r="J128" s="93">
        <v>1</v>
      </c>
      <c r="K128" s="93">
        <v>3</v>
      </c>
      <c r="L128" s="93">
        <v>0</v>
      </c>
      <c r="M128" s="93">
        <v>0</v>
      </c>
      <c r="N128" s="93">
        <v>0</v>
      </c>
      <c r="O128" s="94">
        <v>10</v>
      </c>
      <c r="P128" s="9"/>
      <c r="Q128" s="9"/>
      <c r="R128" s="162"/>
      <c r="S128" s="162"/>
      <c r="T128" s="162"/>
      <c r="U128" s="162"/>
      <c r="V128" s="162"/>
    </row>
    <row r="129" spans="1:22" ht="15">
      <c r="A129" s="9"/>
      <c r="B129" s="90">
        <v>7</v>
      </c>
      <c r="C129" s="343">
        <v>0</v>
      </c>
      <c r="D129" s="341" t="s">
        <v>513</v>
      </c>
      <c r="E129" s="92"/>
      <c r="F129" s="93">
        <v>1</v>
      </c>
      <c r="G129" s="93">
        <v>2</v>
      </c>
      <c r="H129" s="93">
        <v>2</v>
      </c>
      <c r="I129" s="93">
        <v>1</v>
      </c>
      <c r="J129" s="93">
        <v>2</v>
      </c>
      <c r="K129" s="93">
        <v>1</v>
      </c>
      <c r="L129" s="93">
        <v>1</v>
      </c>
      <c r="M129" s="93">
        <v>0</v>
      </c>
      <c r="N129" s="93">
        <v>2</v>
      </c>
      <c r="O129" s="94">
        <v>9</v>
      </c>
      <c r="P129" s="193"/>
      <c r="Q129" s="9"/>
      <c r="R129" s="162"/>
      <c r="S129" s="162"/>
      <c r="T129" s="162"/>
      <c r="U129" s="162"/>
      <c r="V129" s="162"/>
    </row>
    <row r="130" spans="1:22" ht="15">
      <c r="A130" s="9"/>
      <c r="B130" s="90">
        <v>8</v>
      </c>
      <c r="C130" s="343">
        <v>33</v>
      </c>
      <c r="D130" s="341" t="s">
        <v>514</v>
      </c>
      <c r="E130" s="92"/>
      <c r="F130" s="93">
        <v>8</v>
      </c>
      <c r="G130" s="93">
        <v>0</v>
      </c>
      <c r="H130" s="93">
        <v>3</v>
      </c>
      <c r="I130" s="93">
        <v>3</v>
      </c>
      <c r="J130" s="93">
        <v>15</v>
      </c>
      <c r="K130" s="93">
        <v>1</v>
      </c>
      <c r="L130" s="93">
        <v>1</v>
      </c>
      <c r="M130" s="93">
        <v>1</v>
      </c>
      <c r="N130" s="93">
        <v>0</v>
      </c>
      <c r="O130" s="94">
        <v>19</v>
      </c>
      <c r="P130" s="193"/>
      <c r="Q130" s="9"/>
      <c r="R130" s="162"/>
      <c r="S130" s="162"/>
      <c r="T130" s="162"/>
      <c r="U130" s="162"/>
      <c r="V130" s="162"/>
    </row>
    <row r="131" spans="1:22" ht="15">
      <c r="A131" s="9"/>
      <c r="B131" s="90">
        <v>9</v>
      </c>
      <c r="C131" s="343">
        <v>12</v>
      </c>
      <c r="D131" s="341" t="s">
        <v>515</v>
      </c>
      <c r="E131" s="92"/>
      <c r="F131" s="93">
        <v>1</v>
      </c>
      <c r="G131" s="93">
        <v>0</v>
      </c>
      <c r="H131" s="93">
        <v>0</v>
      </c>
      <c r="I131" s="93">
        <v>0</v>
      </c>
      <c r="J131" s="93">
        <v>5</v>
      </c>
      <c r="K131" s="93">
        <v>4</v>
      </c>
      <c r="L131" s="93">
        <v>2</v>
      </c>
      <c r="M131" s="93">
        <v>1</v>
      </c>
      <c r="N131" s="93">
        <v>0</v>
      </c>
      <c r="O131" s="94">
        <v>2</v>
      </c>
      <c r="P131" s="193"/>
      <c r="Q131" s="9"/>
      <c r="R131" s="162"/>
      <c r="S131" s="162"/>
      <c r="T131" s="162"/>
      <c r="U131" s="162"/>
      <c r="V131" s="162"/>
    </row>
    <row r="132" spans="1:22" ht="15">
      <c r="A132" s="9"/>
      <c r="B132" s="90">
        <v>10</v>
      </c>
      <c r="C132" s="343">
        <v>13</v>
      </c>
      <c r="D132" s="341" t="s">
        <v>516</v>
      </c>
      <c r="E132" s="92"/>
      <c r="F132" s="93">
        <v>0</v>
      </c>
      <c r="G132" s="93">
        <v>0</v>
      </c>
      <c r="H132" s="93">
        <v>0</v>
      </c>
      <c r="I132" s="93">
        <v>0</v>
      </c>
      <c r="J132" s="93">
        <v>2</v>
      </c>
      <c r="K132" s="93">
        <v>0</v>
      </c>
      <c r="L132" s="93">
        <v>2</v>
      </c>
      <c r="M132" s="93">
        <v>0</v>
      </c>
      <c r="N132" s="93">
        <v>2</v>
      </c>
      <c r="O132" s="94">
        <v>0</v>
      </c>
      <c r="P132" s="193"/>
      <c r="Q132" s="9"/>
      <c r="R132" s="162"/>
      <c r="S132" s="162"/>
      <c r="T132" s="162"/>
      <c r="U132" s="162"/>
      <c r="V132" s="162"/>
    </row>
    <row r="133" spans="1:22" ht="15">
      <c r="A133" s="9"/>
      <c r="B133" s="90">
        <v>11</v>
      </c>
      <c r="C133" s="343">
        <v>21</v>
      </c>
      <c r="D133" s="341" t="s">
        <v>517</v>
      </c>
      <c r="E133" s="92"/>
      <c r="F133" s="93"/>
      <c r="G133" s="93"/>
      <c r="H133" s="93"/>
      <c r="I133" s="93"/>
      <c r="J133" s="93"/>
      <c r="K133" s="93"/>
      <c r="L133" s="93"/>
      <c r="M133" s="93"/>
      <c r="N133" s="93"/>
      <c r="O133" s="94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90">
        <v>12</v>
      </c>
      <c r="C134" s="91"/>
      <c r="D134" s="107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94"/>
      <c r="P134" s="193"/>
      <c r="Q134" s="9"/>
      <c r="R134" s="162"/>
      <c r="S134" s="162"/>
      <c r="T134" s="162"/>
      <c r="U134" s="162"/>
      <c r="V134" s="162"/>
    </row>
    <row r="135" spans="1:22" ht="15" thickBot="1">
      <c r="A135" s="9"/>
      <c r="B135" s="11"/>
      <c r="C135" s="11"/>
      <c r="D135" s="11"/>
      <c r="E135" s="11"/>
      <c r="F135" s="11"/>
      <c r="G135" s="11" t="s">
        <v>640</v>
      </c>
      <c r="H135" s="11" t="s">
        <v>640</v>
      </c>
      <c r="I135" s="11"/>
      <c r="J135" s="11"/>
      <c r="K135" s="11"/>
      <c r="L135" s="11"/>
      <c r="M135" s="11"/>
      <c r="N135" s="11"/>
      <c r="O135" s="11"/>
      <c r="P135" s="193"/>
      <c r="Q135" s="9"/>
      <c r="R135" s="162"/>
      <c r="S135" s="162"/>
      <c r="T135" s="162"/>
      <c r="U135" s="162"/>
      <c r="V135" s="162"/>
    </row>
    <row r="136" spans="1:22" ht="15" thickBot="1">
      <c r="A136" s="9"/>
      <c r="B136" s="11"/>
      <c r="C136" s="11"/>
      <c r="D136" s="99" t="s">
        <v>637</v>
      </c>
      <c r="E136" s="100">
        <v>0</v>
      </c>
      <c r="F136" s="100">
        <f t="shared" ref="F136" si="17">SUM(F123:F135)</f>
        <v>17</v>
      </c>
      <c r="G136" s="100">
        <f t="shared" ref="G136" si="18">SUM(G123:G135)</f>
        <v>6</v>
      </c>
      <c r="H136" s="100">
        <f t="shared" ref="H136" si="19">SUM(H123:H135)</f>
        <v>26</v>
      </c>
      <c r="I136" s="100">
        <f t="shared" ref="I136" si="20">SUM(I123:I135)</f>
        <v>15</v>
      </c>
      <c r="J136" s="100">
        <f t="shared" ref="J136" si="21">SUM(J123:J135)</f>
        <v>61</v>
      </c>
      <c r="K136" s="100">
        <f t="shared" ref="K136" si="22">SUM(K123:K135)</f>
        <v>12</v>
      </c>
      <c r="L136" s="100">
        <f t="shared" ref="L136" si="23">SUM(L123:L135)</f>
        <v>8</v>
      </c>
      <c r="M136" s="100">
        <f t="shared" ref="M136" si="24">SUM(M123:M135)</f>
        <v>3</v>
      </c>
      <c r="N136" s="100">
        <f t="shared" ref="N136" si="25">SUM(N123:N135)</f>
        <v>10</v>
      </c>
      <c r="O136" s="101">
        <f t="shared" ref="O136" si="26">SUM(O123:O135)</f>
        <v>67</v>
      </c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11"/>
      <c r="C137" s="11"/>
      <c r="D137" s="11"/>
      <c r="E137" s="11"/>
      <c r="F137" s="11"/>
      <c r="G137" s="11" t="s">
        <v>640</v>
      </c>
      <c r="H137" s="11" t="s">
        <v>640</v>
      </c>
      <c r="I137" s="11"/>
      <c r="J137" s="11"/>
      <c r="K137" s="11"/>
      <c r="L137" s="11"/>
      <c r="M137" s="11"/>
      <c r="N137" s="11"/>
      <c r="O137" s="11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11"/>
      <c r="C138" s="11"/>
      <c r="D138" s="11"/>
      <c r="E138" s="11"/>
      <c r="F138" s="103" t="s">
        <v>644</v>
      </c>
      <c r="G138" s="103" t="s">
        <v>645</v>
      </c>
      <c r="H138" s="103" t="s">
        <v>647</v>
      </c>
      <c r="I138" s="103" t="s">
        <v>646</v>
      </c>
      <c r="J138" s="11"/>
      <c r="K138" s="11"/>
      <c r="L138" s="11"/>
      <c r="M138" s="11"/>
      <c r="N138" s="11"/>
      <c r="O138" s="11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11"/>
      <c r="C139" s="11"/>
      <c r="D139" s="407" t="s">
        <v>371</v>
      </c>
      <c r="E139" s="110" t="s">
        <v>642</v>
      </c>
      <c r="F139" s="111">
        <v>22</v>
      </c>
      <c r="G139" s="111">
        <v>42</v>
      </c>
      <c r="H139" s="111">
        <v>0</v>
      </c>
      <c r="I139" s="111">
        <v>64</v>
      </c>
      <c r="J139" s="105"/>
      <c r="K139" s="105"/>
      <c r="L139" s="105"/>
      <c r="M139" s="105"/>
      <c r="N139" s="105"/>
      <c r="O139" s="105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11"/>
      <c r="C140" s="11"/>
      <c r="D140" s="229" t="s">
        <v>407</v>
      </c>
      <c r="E140" s="110" t="s">
        <v>643</v>
      </c>
      <c r="F140" s="111">
        <v>34</v>
      </c>
      <c r="G140" s="111">
        <v>33</v>
      </c>
      <c r="H140" s="111">
        <v>0</v>
      </c>
      <c r="I140" s="111">
        <v>67</v>
      </c>
      <c r="J140" s="105"/>
      <c r="K140" s="105"/>
      <c r="L140" s="105"/>
      <c r="M140" s="105"/>
      <c r="N140" s="105"/>
      <c r="O140" s="105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V209"/>
  <sheetViews>
    <sheetView workbookViewId="0">
      <selection activeCell="S35" sqref="S35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320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5">
      <c r="A12" s="9"/>
      <c r="B12" s="173">
        <v>1</v>
      </c>
      <c r="C12" s="175"/>
      <c r="D12" s="372" t="s">
        <v>386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77" t="e">
        <v>#DIV/0!</v>
      </c>
      <c r="Q12" s="9"/>
      <c r="R12" s="162"/>
      <c r="S12" s="162"/>
      <c r="T12" s="162"/>
      <c r="U12" s="162"/>
      <c r="V12" s="162"/>
    </row>
    <row r="13" spans="1:22" ht="15">
      <c r="A13" s="9"/>
      <c r="B13" s="178">
        <v>2</v>
      </c>
      <c r="C13" s="179"/>
      <c r="D13" s="358" t="s">
        <v>388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81" t="e">
        <v>#DIV/0!</v>
      </c>
      <c r="Q13" s="9"/>
      <c r="R13" s="162"/>
      <c r="S13" s="162"/>
      <c r="T13" s="162"/>
      <c r="U13" s="162"/>
      <c r="V13" s="162"/>
    </row>
    <row r="14" spans="1:22" ht="15">
      <c r="A14" s="9"/>
      <c r="B14" s="178">
        <v>3</v>
      </c>
      <c r="C14" s="179"/>
      <c r="D14" s="374" t="s">
        <v>390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81" t="e">
        <v>#DIV/0!</v>
      </c>
      <c r="Q14" s="9"/>
      <c r="R14" s="162"/>
      <c r="S14" s="162"/>
      <c r="T14" s="162"/>
      <c r="U14" s="162"/>
      <c r="V14" s="162"/>
    </row>
    <row r="15" spans="1:22" ht="15">
      <c r="A15" s="9"/>
      <c r="B15" s="178">
        <v>4</v>
      </c>
      <c r="C15" s="179"/>
      <c r="D15" s="358" t="s">
        <v>392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81" t="e">
        <v>#DIV/0!</v>
      </c>
      <c r="Q15" s="9"/>
      <c r="R15" s="162"/>
      <c r="S15" s="162"/>
      <c r="T15" s="162"/>
      <c r="U15" s="162"/>
      <c r="V15" s="182"/>
    </row>
    <row r="16" spans="1:22" ht="15">
      <c r="A16" s="9"/>
      <c r="B16" s="178">
        <v>5</v>
      </c>
      <c r="C16" s="179"/>
      <c r="D16" s="374" t="s">
        <v>302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81" t="e">
        <v>#DIV/0!</v>
      </c>
      <c r="Q16" s="9"/>
      <c r="R16" s="162"/>
      <c r="S16" s="162"/>
      <c r="T16" s="162"/>
      <c r="U16" s="162"/>
      <c r="V16" s="162"/>
    </row>
    <row r="17" spans="1:22" ht="15">
      <c r="A17" s="9"/>
      <c r="B17" s="178">
        <v>6</v>
      </c>
      <c r="C17" s="179"/>
      <c r="D17" s="358" t="s">
        <v>655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81" t="e">
        <v>#DIV/0!</v>
      </c>
      <c r="Q17" s="9"/>
      <c r="R17" s="162"/>
      <c r="S17" s="162"/>
      <c r="T17" s="162"/>
      <c r="U17" s="162"/>
      <c r="V17" s="162"/>
    </row>
    <row r="18" spans="1:22" ht="15">
      <c r="A18" s="9"/>
      <c r="B18" s="178">
        <v>7</v>
      </c>
      <c r="C18" s="179"/>
      <c r="D18" s="374" t="s">
        <v>305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81" t="e">
        <v>#DIV/0!</v>
      </c>
      <c r="Q18" s="9"/>
      <c r="R18" s="162"/>
      <c r="S18" s="162"/>
      <c r="T18" s="162"/>
      <c r="U18" s="162"/>
      <c r="V18" s="162"/>
    </row>
    <row r="19" spans="1:22" ht="15">
      <c r="A19" s="9"/>
      <c r="B19" s="178">
        <v>8</v>
      </c>
      <c r="C19" s="179"/>
      <c r="D19" s="358" t="s">
        <v>307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81" t="e">
        <v>#DIV/0!</v>
      </c>
      <c r="Q19" s="9"/>
      <c r="R19" s="162"/>
      <c r="S19" s="162"/>
      <c r="T19" s="162"/>
      <c r="U19" s="162"/>
      <c r="V19" s="162"/>
    </row>
    <row r="20" spans="1:22" ht="15">
      <c r="A20" s="9"/>
      <c r="B20" s="178">
        <v>9</v>
      </c>
      <c r="C20" s="179"/>
      <c r="D20" s="374" t="s">
        <v>309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81" t="e">
        <v>#DIV/0!</v>
      </c>
      <c r="Q20" s="9"/>
      <c r="R20" s="162"/>
      <c r="S20" s="162"/>
      <c r="T20" s="162"/>
      <c r="U20" s="162"/>
      <c r="V20" s="162"/>
    </row>
    <row r="21" spans="1:22" ht="15">
      <c r="A21" s="9"/>
      <c r="B21" s="178">
        <v>10</v>
      </c>
      <c r="C21" s="179"/>
      <c r="D21" s="358" t="s">
        <v>311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81" t="e">
        <v>#DIV/0!</v>
      </c>
      <c r="Q21" s="9"/>
      <c r="R21" s="162"/>
      <c r="S21" s="162"/>
      <c r="T21" s="162"/>
      <c r="U21" s="162"/>
      <c r="V21" s="162"/>
    </row>
    <row r="22" spans="1:22" ht="15">
      <c r="A22" s="9"/>
      <c r="B22" s="178">
        <v>11</v>
      </c>
      <c r="C22" s="179"/>
      <c r="D22" s="374" t="s">
        <v>313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81" t="e">
        <v>#DIV/0!</v>
      </c>
      <c r="Q22" s="9"/>
      <c r="R22" s="162"/>
      <c r="S22" s="162"/>
      <c r="T22" s="162"/>
      <c r="U22" s="162"/>
      <c r="V22" s="162"/>
    </row>
    <row r="23" spans="1:22" ht="16" thickBot="1">
      <c r="A23" s="9"/>
      <c r="B23" s="183">
        <v>12</v>
      </c>
      <c r="C23" s="184"/>
      <c r="D23" s="358" t="s">
        <v>315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86" t="e">
        <v>#DIV/0!</v>
      </c>
      <c r="Q23" s="9"/>
      <c r="R23" s="162"/>
      <c r="S23" s="162"/>
      <c r="T23" s="162"/>
      <c r="U23" s="162"/>
      <c r="V23" s="162"/>
    </row>
    <row r="24" spans="1:22" ht="16" thickBot="1">
      <c r="A24" s="9"/>
      <c r="B24" s="18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62"/>
      <c r="S24" s="162"/>
      <c r="T24" s="162"/>
      <c r="U24" s="162"/>
      <c r="V24" s="162"/>
    </row>
    <row r="25" spans="1:22" ht="16" thickBot="1">
      <c r="A25" s="9"/>
      <c r="B25" s="187"/>
      <c r="C25" s="9"/>
      <c r="D25" s="188" t="s">
        <v>637</v>
      </c>
      <c r="E25" s="189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1">
        <v>0</v>
      </c>
      <c r="P25" s="192" t="e">
        <v>#DIV/0!</v>
      </c>
      <c r="Q25" s="9"/>
      <c r="R25" s="162"/>
      <c r="S25" s="162"/>
      <c r="T25" s="162"/>
      <c r="U25" s="162"/>
      <c r="V25" s="162"/>
    </row>
    <row r="26" spans="1:22" ht="15">
      <c r="A26" s="9"/>
      <c r="B26" s="18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93"/>
      <c r="Q26" s="9"/>
      <c r="R26" s="162"/>
      <c r="S26" s="162"/>
      <c r="T26" s="162"/>
      <c r="U26" s="162"/>
      <c r="V26" s="162"/>
    </row>
    <row r="27" spans="1:22">
      <c r="A27" s="9"/>
      <c r="B27" s="459" t="s">
        <v>593</v>
      </c>
      <c r="C27" s="459"/>
      <c r="D27" s="459"/>
      <c r="E27" s="12"/>
      <c r="F27" s="12"/>
      <c r="G27" s="459" t="s">
        <v>648</v>
      </c>
      <c r="H27" s="459"/>
      <c r="I27" s="194">
        <v>0</v>
      </c>
      <c r="J27" s="12"/>
      <c r="K27" s="12"/>
      <c r="L27" s="12"/>
      <c r="M27" s="12"/>
      <c r="N27" s="12"/>
      <c r="O27" s="12"/>
      <c r="P27" s="12"/>
      <c r="Q27" s="9"/>
      <c r="R27" s="162"/>
      <c r="S27" s="162"/>
      <c r="T27" s="162"/>
      <c r="U27" s="162"/>
      <c r="V27" s="162"/>
    </row>
    <row r="28" spans="1:22">
      <c r="A28" s="9"/>
      <c r="B28" s="195"/>
      <c r="C28" s="196"/>
      <c r="D28" s="196"/>
      <c r="E28" s="196"/>
      <c r="F28" s="196"/>
      <c r="G28" s="167"/>
      <c r="H28" s="12"/>
      <c r="I28" s="12"/>
      <c r="J28" s="12"/>
      <c r="K28" s="12"/>
      <c r="L28" s="12"/>
      <c r="M28" s="12"/>
      <c r="N28" s="12"/>
      <c r="O28" s="12"/>
      <c r="P28" s="12"/>
      <c r="Q28" s="9"/>
      <c r="R28" s="162"/>
      <c r="S28" s="162"/>
      <c r="T28" s="162"/>
      <c r="U28" s="162"/>
      <c r="V28" s="162"/>
    </row>
    <row r="29" spans="1:22">
      <c r="A29" s="9"/>
      <c r="B29" s="195"/>
      <c r="C29" s="196"/>
      <c r="D29" s="196"/>
      <c r="E29" s="196"/>
      <c r="F29" s="196"/>
      <c r="G29" s="453" t="s">
        <v>649</v>
      </c>
      <c r="H29" s="453"/>
      <c r="I29" s="12"/>
      <c r="J29" s="12"/>
      <c r="K29" s="12"/>
      <c r="L29" s="12"/>
      <c r="M29" s="12"/>
      <c r="N29" s="12"/>
      <c r="O29" s="12"/>
      <c r="P29" s="12"/>
      <c r="Q29" s="9"/>
      <c r="R29" s="162"/>
      <c r="S29" s="162"/>
      <c r="T29" s="162"/>
      <c r="U29" s="162"/>
      <c r="V29" s="162"/>
    </row>
    <row r="30" spans="1:22">
      <c r="A30" s="12"/>
      <c r="B30" s="197"/>
      <c r="C30" s="198"/>
      <c r="D30" s="198"/>
      <c r="E30" s="198"/>
      <c r="F30" s="198"/>
      <c r="G30" s="167"/>
      <c r="H30" s="12"/>
      <c r="I30" s="199" t="s">
        <v>585</v>
      </c>
      <c r="J30" s="199" t="s">
        <v>586</v>
      </c>
      <c r="K30" s="199" t="s">
        <v>587</v>
      </c>
      <c r="L30" s="12"/>
      <c r="M30" s="199" t="s">
        <v>640</v>
      </c>
      <c r="N30" s="199" t="s">
        <v>589</v>
      </c>
      <c r="O30" s="12"/>
      <c r="P30" s="200" t="s">
        <v>587</v>
      </c>
      <c r="Q30" s="12"/>
      <c r="R30" s="162"/>
      <c r="S30" s="162"/>
      <c r="T30" s="162"/>
      <c r="U30" s="162"/>
      <c r="V30" s="162"/>
    </row>
    <row r="31" spans="1:22">
      <c r="A31" s="12"/>
      <c r="B31" s="198"/>
      <c r="C31" s="198"/>
      <c r="D31" s="198"/>
      <c r="E31" s="198"/>
      <c r="F31" s="198"/>
      <c r="G31" s="167"/>
      <c r="H31" s="199" t="s">
        <v>541</v>
      </c>
      <c r="I31" s="199">
        <v>0</v>
      </c>
      <c r="J31" s="199">
        <v>0</v>
      </c>
      <c r="K31" s="199">
        <v>0</v>
      </c>
      <c r="L31" s="199" t="s">
        <v>588</v>
      </c>
      <c r="M31" s="196"/>
      <c r="N31" s="201"/>
      <c r="O31" s="196"/>
      <c r="P31" s="199">
        <v>0</v>
      </c>
      <c r="Q31" s="12"/>
      <c r="R31" s="162"/>
      <c r="S31" s="162"/>
      <c r="T31" s="162"/>
      <c r="U31" s="162"/>
      <c r="V31" s="162"/>
    </row>
    <row r="32" spans="1:22">
      <c r="A32" s="12"/>
      <c r="B32" s="198"/>
      <c r="C32" s="198"/>
      <c r="D32" s="198"/>
      <c r="E32" s="198"/>
      <c r="F32" s="198"/>
      <c r="G32" s="167"/>
      <c r="H32" s="199" t="s">
        <v>541</v>
      </c>
      <c r="I32" s="199">
        <v>0</v>
      </c>
      <c r="J32" s="199">
        <v>0</v>
      </c>
      <c r="K32" s="199">
        <v>0</v>
      </c>
      <c r="L32" s="199" t="s">
        <v>588</v>
      </c>
      <c r="M32" s="198"/>
      <c r="N32" s="202"/>
      <c r="O32" s="198"/>
      <c r="P32" s="199">
        <v>0</v>
      </c>
      <c r="Q32" s="12"/>
      <c r="R32" s="162"/>
      <c r="S32" s="162"/>
      <c r="T32" s="162"/>
      <c r="U32" s="162"/>
      <c r="V32" s="162"/>
    </row>
    <row r="33" spans="1:22" ht="15" thickBot="1">
      <c r="A33" s="12"/>
      <c r="B33" s="198"/>
      <c r="C33" s="198"/>
      <c r="D33" s="198"/>
      <c r="E33" s="198"/>
      <c r="F33" s="198"/>
      <c r="G33" s="167"/>
      <c r="H33" s="199" t="s">
        <v>541</v>
      </c>
      <c r="I33" s="203">
        <v>0</v>
      </c>
      <c r="J33" s="203">
        <v>0</v>
      </c>
      <c r="K33" s="203">
        <v>0</v>
      </c>
      <c r="L33" s="199" t="s">
        <v>588</v>
      </c>
      <c r="M33" s="198"/>
      <c r="N33" s="202"/>
      <c r="O33" s="198"/>
      <c r="P33" s="203">
        <v>0</v>
      </c>
      <c r="Q33" s="12"/>
      <c r="R33" s="162"/>
      <c r="S33" s="162"/>
      <c r="T33" s="162"/>
      <c r="U33" s="162"/>
      <c r="V33" s="162"/>
    </row>
    <row r="34" spans="1:22">
      <c r="A34" s="12"/>
      <c r="B34" s="198"/>
      <c r="C34" s="198"/>
      <c r="D34" s="198"/>
      <c r="E34" s="198"/>
      <c r="F34" s="198"/>
      <c r="G34" s="167"/>
      <c r="H34" s="200" t="s">
        <v>590</v>
      </c>
      <c r="I34" s="199">
        <v>0</v>
      </c>
      <c r="J34" s="199">
        <v>0</v>
      </c>
      <c r="K34" s="199">
        <v>0</v>
      </c>
      <c r="L34" s="199"/>
      <c r="M34" s="12"/>
      <c r="N34" s="12"/>
      <c r="O34" s="12"/>
      <c r="P34" s="199">
        <v>0</v>
      </c>
      <c r="Q34" s="12"/>
      <c r="R34" s="162"/>
      <c r="S34" s="162"/>
      <c r="T34" s="162"/>
      <c r="U34" s="162"/>
      <c r="V34" s="162"/>
    </row>
    <row r="35" spans="1:22">
      <c r="A35" s="12"/>
      <c r="B35" s="198"/>
      <c r="C35" s="198"/>
      <c r="D35" s="198"/>
      <c r="E35" s="198"/>
      <c r="F35" s="198"/>
      <c r="G35" s="167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62"/>
      <c r="S35" s="162"/>
      <c r="T35" s="162"/>
      <c r="U35" s="162"/>
      <c r="V35" s="162"/>
    </row>
    <row r="36" spans="1:22">
      <c r="A36" s="12"/>
      <c r="B36" s="198"/>
      <c r="C36" s="198"/>
      <c r="D36" s="198"/>
      <c r="E36" s="198"/>
      <c r="F36" s="198"/>
      <c r="G36" s="453" t="s">
        <v>579</v>
      </c>
      <c r="H36" s="453"/>
      <c r="I36" s="453"/>
      <c r="J36" s="12"/>
      <c r="K36" s="12"/>
      <c r="L36" s="12"/>
      <c r="M36" s="12"/>
      <c r="N36" s="12"/>
      <c r="O36" s="12"/>
      <c r="P36" s="12"/>
      <c r="Q36" s="12"/>
      <c r="R36" s="162"/>
      <c r="S36" s="162"/>
      <c r="T36" s="162"/>
      <c r="U36" s="162"/>
      <c r="V36" s="162"/>
    </row>
    <row r="37" spans="1:22">
      <c r="A37" s="12"/>
      <c r="B37" s="198"/>
      <c r="C37" s="198"/>
      <c r="D37" s="198"/>
      <c r="E37" s="198"/>
      <c r="F37" s="198"/>
      <c r="G37" s="167"/>
      <c r="H37" s="12"/>
      <c r="I37" s="12"/>
      <c r="J37" s="199" t="s">
        <v>640</v>
      </c>
      <c r="K37" s="199" t="s">
        <v>591</v>
      </c>
      <c r="L37" s="12"/>
      <c r="M37" s="12"/>
      <c r="N37" s="199" t="s">
        <v>592</v>
      </c>
      <c r="O37" s="12"/>
      <c r="P37" s="12"/>
      <c r="Q37" s="12"/>
      <c r="R37" s="162"/>
      <c r="S37" s="162"/>
      <c r="T37" s="162"/>
      <c r="U37" s="162"/>
      <c r="V37" s="162"/>
    </row>
    <row r="38" spans="1:22" ht="15">
      <c r="A38" s="12"/>
      <c r="B38" s="198"/>
      <c r="C38" s="198"/>
      <c r="D38" s="198"/>
      <c r="E38" s="198"/>
      <c r="F38" s="198"/>
      <c r="G38" s="453" t="s">
        <v>598</v>
      </c>
      <c r="H38" s="453"/>
      <c r="I38" s="12"/>
      <c r="J38" s="204"/>
      <c r="K38" s="204"/>
      <c r="L38" s="205"/>
      <c r="M38" s="205"/>
      <c r="N38" s="199">
        <v>0</v>
      </c>
      <c r="O38" s="12"/>
      <c r="P38" s="12"/>
      <c r="Q38" s="12"/>
      <c r="R38" s="162"/>
      <c r="S38" s="162"/>
      <c r="T38" s="162"/>
      <c r="U38" s="162"/>
      <c r="V38" s="162"/>
    </row>
    <row r="39" spans="1:22" ht="15">
      <c r="A39" s="12"/>
      <c r="B39" s="198"/>
      <c r="C39" s="198"/>
      <c r="D39" s="198"/>
      <c r="E39" s="198"/>
      <c r="F39" s="198"/>
      <c r="G39" s="453" t="s">
        <v>599</v>
      </c>
      <c r="H39" s="453"/>
      <c r="I39" s="12"/>
      <c r="J39" s="205"/>
      <c r="K39" s="204"/>
      <c r="L39" s="205"/>
      <c r="M39" s="205"/>
      <c r="N39" s="199">
        <v>0</v>
      </c>
      <c r="O39" s="12"/>
      <c r="P39" s="12"/>
      <c r="Q39" s="12"/>
      <c r="R39" s="162"/>
      <c r="S39" s="162"/>
      <c r="T39" s="162"/>
      <c r="U39" s="162"/>
      <c r="V39" s="162"/>
    </row>
    <row r="40" spans="1:22" ht="15">
      <c r="A40" s="12"/>
      <c r="B40" s="198"/>
      <c r="C40" s="198"/>
      <c r="D40" s="198"/>
      <c r="E40" s="198"/>
      <c r="F40" s="198"/>
      <c r="G40" s="453" t="s">
        <v>600</v>
      </c>
      <c r="H40" s="453"/>
      <c r="I40" s="453"/>
      <c r="J40" s="205"/>
      <c r="K40" s="204"/>
      <c r="L40" s="205"/>
      <c r="M40" s="205"/>
      <c r="N40" s="199">
        <v>0</v>
      </c>
      <c r="O40" s="12"/>
      <c r="P40" s="12"/>
      <c r="Q40" s="12"/>
      <c r="R40" s="162"/>
      <c r="S40" s="162"/>
      <c r="T40" s="162"/>
      <c r="U40" s="162"/>
      <c r="V40" s="162"/>
    </row>
    <row r="41" spans="1:22" ht="15">
      <c r="A41" s="12"/>
      <c r="B41" s="198"/>
      <c r="C41" s="198"/>
      <c r="D41" s="198"/>
      <c r="E41" s="198"/>
      <c r="F41" s="198"/>
      <c r="G41" s="453" t="s">
        <v>601</v>
      </c>
      <c r="H41" s="453"/>
      <c r="I41" s="453"/>
      <c r="J41" s="205"/>
      <c r="K41" s="204"/>
      <c r="L41" s="205"/>
      <c r="M41" s="205"/>
      <c r="N41" s="199">
        <v>0</v>
      </c>
      <c r="O41" s="12"/>
      <c r="P41" s="12"/>
      <c r="Q41" s="12"/>
      <c r="R41" s="162"/>
      <c r="S41" s="162"/>
      <c r="T41" s="162"/>
      <c r="U41" s="162"/>
      <c r="V41" s="162"/>
    </row>
    <row r="42" spans="1:22">
      <c r="A42" s="12"/>
      <c r="B42" s="198"/>
      <c r="C42" s="198"/>
      <c r="D42" s="198"/>
      <c r="E42" s="198"/>
      <c r="F42" s="198"/>
      <c r="G42" s="453" t="s">
        <v>580</v>
      </c>
      <c r="H42" s="453"/>
      <c r="I42" s="12"/>
      <c r="J42" s="205"/>
      <c r="K42" s="205"/>
      <c r="L42" s="205"/>
      <c r="M42" s="205"/>
      <c r="N42" s="199">
        <v>0</v>
      </c>
      <c r="O42" s="12"/>
      <c r="P42" s="12"/>
      <c r="Q42" s="12"/>
      <c r="R42" s="162"/>
      <c r="S42" s="162"/>
      <c r="T42" s="162"/>
      <c r="U42" s="162"/>
      <c r="V42" s="162"/>
    </row>
    <row r="43" spans="1:22">
      <c r="A43" s="12"/>
      <c r="B43" s="206"/>
      <c r="C43" s="206"/>
      <c r="D43" s="206"/>
      <c r="E43" s="206"/>
      <c r="F43" s="206"/>
      <c r="G43" s="453" t="s">
        <v>581</v>
      </c>
      <c r="H43" s="453"/>
      <c r="I43" s="12"/>
      <c r="J43" s="205"/>
      <c r="K43" s="205"/>
      <c r="L43" s="205"/>
      <c r="M43" s="205"/>
      <c r="N43" s="199">
        <v>0</v>
      </c>
      <c r="O43" s="12"/>
      <c r="P43" s="12"/>
      <c r="Q43" s="12"/>
      <c r="R43" s="162"/>
      <c r="S43" s="162"/>
      <c r="T43" s="162"/>
      <c r="U43" s="162"/>
      <c r="V43" s="162"/>
    </row>
    <row r="44" spans="1:22">
      <c r="A44" s="12"/>
      <c r="B44" s="454" t="s">
        <v>561</v>
      </c>
      <c r="C44" s="454"/>
      <c r="D44" s="454"/>
      <c r="E44" s="12"/>
      <c r="F44" s="12"/>
      <c r="G44" s="453" t="s">
        <v>602</v>
      </c>
      <c r="H44" s="453"/>
      <c r="I44" s="12"/>
      <c r="J44" s="205"/>
      <c r="K44" s="205"/>
      <c r="L44" s="205"/>
      <c r="M44" s="205"/>
      <c r="N44" s="199">
        <v>0</v>
      </c>
      <c r="O44" s="12"/>
      <c r="P44" s="12"/>
      <c r="Q44" s="12"/>
      <c r="R44" s="162"/>
      <c r="S44" s="162"/>
      <c r="T44" s="162"/>
      <c r="U44" s="162"/>
      <c r="V44" s="162"/>
    </row>
    <row r="45" spans="1:22">
      <c r="A45" s="12"/>
      <c r="B45" s="454" t="s">
        <v>562</v>
      </c>
      <c r="C45" s="454"/>
      <c r="D45" s="454"/>
      <c r="E45" s="12"/>
      <c r="F45" s="12"/>
      <c r="G45" s="453" t="s">
        <v>603</v>
      </c>
      <c r="H45" s="453"/>
      <c r="I45" s="12"/>
      <c r="J45" s="205"/>
      <c r="K45" s="205"/>
      <c r="L45" s="205"/>
      <c r="M45" s="205"/>
      <c r="N45" s="199">
        <v>0</v>
      </c>
      <c r="O45" s="12"/>
      <c r="P45" s="9"/>
      <c r="Q45" s="12"/>
      <c r="R45" s="162"/>
      <c r="S45" s="162"/>
      <c r="T45" s="162"/>
      <c r="U45" s="162"/>
      <c r="V45" s="162"/>
    </row>
    <row r="46" spans="1:22">
      <c r="A46" s="12"/>
      <c r="B46" s="454" t="s">
        <v>563</v>
      </c>
      <c r="C46" s="454"/>
      <c r="D46" s="45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2"/>
      <c r="R46" s="162"/>
      <c r="S46" s="162"/>
      <c r="T46" s="162"/>
      <c r="U46" s="162"/>
      <c r="V46" s="162"/>
    </row>
    <row r="47" spans="1:22" ht="15" thickBot="1">
      <c r="A47" s="12"/>
      <c r="B47" s="20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2"/>
      <c r="R47" s="162"/>
      <c r="S47" s="162"/>
      <c r="T47" s="162"/>
      <c r="U47" s="162"/>
      <c r="V47" s="162"/>
    </row>
    <row r="48" spans="1:22" ht="15" thickBot="1">
      <c r="A48" s="9"/>
      <c r="B48" s="207"/>
      <c r="C48" s="455" t="s">
        <v>605</v>
      </c>
      <c r="D48" s="456"/>
      <c r="E48" s="9"/>
      <c r="F48" s="9"/>
      <c r="G48" s="9"/>
      <c r="H48" s="9"/>
      <c r="I48" s="9"/>
      <c r="J48" s="9"/>
      <c r="K48" s="9"/>
      <c r="L48" s="9"/>
      <c r="M48" s="457" t="s">
        <v>543</v>
      </c>
      <c r="N48" s="458"/>
      <c r="O48" s="208"/>
      <c r="P48" s="9"/>
      <c r="Q48" s="9"/>
      <c r="R48" s="162"/>
      <c r="S48" s="162"/>
      <c r="T48" s="162"/>
      <c r="U48" s="162"/>
      <c r="V48" s="162"/>
    </row>
    <row r="49" spans="1:22" ht="15" thickBot="1">
      <c r="A49" s="9"/>
      <c r="B49" s="20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62"/>
      <c r="S49" s="162"/>
      <c r="T49" s="162"/>
      <c r="U49" s="162"/>
      <c r="V49" s="162"/>
    </row>
    <row r="50" spans="1:22" ht="15" thickBot="1">
      <c r="A50" s="9"/>
      <c r="B50" s="9"/>
      <c r="C50" s="209" t="s">
        <v>625</v>
      </c>
      <c r="D50" s="210" t="s">
        <v>639</v>
      </c>
      <c r="E50" s="211" t="s">
        <v>626</v>
      </c>
      <c r="F50" s="212" t="s">
        <v>627</v>
      </c>
      <c r="G50" s="212" t="s">
        <v>628</v>
      </c>
      <c r="H50" s="212" t="s">
        <v>629</v>
      </c>
      <c r="I50" s="212" t="s">
        <v>630</v>
      </c>
      <c r="J50" s="212" t="s">
        <v>606</v>
      </c>
      <c r="K50" s="212" t="s">
        <v>631</v>
      </c>
      <c r="L50" s="212" t="s">
        <v>633</v>
      </c>
      <c r="M50" s="212" t="s">
        <v>632</v>
      </c>
      <c r="N50" s="212" t="s">
        <v>634</v>
      </c>
      <c r="O50" s="213" t="s">
        <v>635</v>
      </c>
      <c r="P50" s="214"/>
      <c r="Q50" s="9"/>
      <c r="R50" s="162"/>
      <c r="S50" s="162"/>
      <c r="T50" s="162"/>
      <c r="U50" s="162"/>
      <c r="V50" s="162"/>
    </row>
    <row r="51" spans="1:22" ht="15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62"/>
      <c r="S51" s="162"/>
      <c r="T51" s="162"/>
      <c r="U51" s="162"/>
      <c r="V51" s="162"/>
    </row>
    <row r="52" spans="1:22" ht="15">
      <c r="A52" s="9"/>
      <c r="B52" s="215">
        <v>1</v>
      </c>
      <c r="C52" s="114"/>
      <c r="D52" s="17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7"/>
      <c r="P52" s="193"/>
      <c r="Q52" s="9"/>
      <c r="R52" s="162"/>
      <c r="S52" s="162"/>
      <c r="T52" s="162"/>
      <c r="U52" s="162"/>
      <c r="V52" s="162"/>
    </row>
    <row r="53" spans="1:22" ht="15">
      <c r="A53" s="9"/>
      <c r="B53" s="218">
        <v>2</v>
      </c>
      <c r="C53" s="16"/>
      <c r="D53" s="180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20"/>
      <c r="P53" s="193"/>
      <c r="Q53" s="9"/>
      <c r="R53" s="162"/>
      <c r="S53" s="162"/>
      <c r="T53" s="162"/>
      <c r="U53" s="162"/>
      <c r="V53" s="162"/>
    </row>
    <row r="54" spans="1:22" ht="15">
      <c r="A54" s="9"/>
      <c r="B54" s="218">
        <v>3</v>
      </c>
      <c r="C54" s="16"/>
      <c r="D54" s="180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20"/>
      <c r="P54" s="193"/>
      <c r="Q54" s="9"/>
      <c r="R54" s="162"/>
      <c r="S54" s="162"/>
      <c r="T54" s="162"/>
      <c r="U54" s="162"/>
      <c r="V54" s="162"/>
    </row>
    <row r="55" spans="1:22" ht="15">
      <c r="A55" s="9"/>
      <c r="B55" s="218">
        <v>4</v>
      </c>
      <c r="C55" s="16"/>
      <c r="D55" s="180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  <c r="P55" s="193"/>
      <c r="Q55" s="9"/>
      <c r="R55" s="162"/>
      <c r="S55" s="162"/>
      <c r="T55" s="162"/>
      <c r="U55" s="162"/>
      <c r="V55" s="162"/>
    </row>
    <row r="56" spans="1:22" ht="15">
      <c r="A56" s="9"/>
      <c r="B56" s="218">
        <v>5</v>
      </c>
      <c r="C56" s="16"/>
      <c r="D56" s="180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20"/>
      <c r="P56" s="193"/>
      <c r="Q56" s="9"/>
      <c r="R56" s="162"/>
      <c r="S56" s="162"/>
      <c r="T56" s="162"/>
      <c r="U56" s="162"/>
      <c r="V56" s="162"/>
    </row>
    <row r="57" spans="1:22" ht="15">
      <c r="A57" s="9"/>
      <c r="B57" s="218">
        <v>6</v>
      </c>
      <c r="C57" s="16"/>
      <c r="D57" s="180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20"/>
      <c r="P57" s="193"/>
      <c r="Q57" s="9"/>
      <c r="R57" s="162"/>
      <c r="S57" s="162"/>
      <c r="T57" s="162"/>
      <c r="U57" s="162"/>
      <c r="V57" s="162"/>
    </row>
    <row r="58" spans="1:22" ht="15">
      <c r="A58" s="9"/>
      <c r="B58" s="218">
        <v>7</v>
      </c>
      <c r="C58" s="16"/>
      <c r="D58" s="180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20"/>
      <c r="P58" s="193"/>
      <c r="Q58" s="9"/>
      <c r="R58" s="162"/>
      <c r="S58" s="162"/>
      <c r="T58" s="162"/>
      <c r="U58" s="162"/>
      <c r="V58" s="162"/>
    </row>
    <row r="59" spans="1:22" ht="15">
      <c r="A59" s="9"/>
      <c r="B59" s="218">
        <v>8</v>
      </c>
      <c r="C59" s="16"/>
      <c r="D59" s="180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20"/>
      <c r="P59" s="193"/>
      <c r="Q59" s="9"/>
      <c r="R59" s="162"/>
      <c r="S59" s="162"/>
      <c r="T59" s="162"/>
      <c r="U59" s="162"/>
      <c r="V59" s="162"/>
    </row>
    <row r="60" spans="1:22" ht="15">
      <c r="A60" s="9"/>
      <c r="B60" s="218">
        <v>9</v>
      </c>
      <c r="C60" s="16"/>
      <c r="D60" s="180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20"/>
      <c r="P60" s="193"/>
      <c r="Q60" s="9"/>
      <c r="R60" s="162"/>
      <c r="S60" s="162"/>
      <c r="T60" s="162"/>
      <c r="U60" s="162"/>
      <c r="V60" s="162"/>
    </row>
    <row r="61" spans="1:22" ht="15">
      <c r="A61" s="9"/>
      <c r="B61" s="218">
        <v>10</v>
      </c>
      <c r="C61" s="16"/>
      <c r="D61" s="180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20"/>
      <c r="P61" s="193"/>
      <c r="Q61" s="9"/>
      <c r="R61" s="162"/>
      <c r="S61" s="162"/>
      <c r="T61" s="162"/>
      <c r="U61" s="162"/>
      <c r="V61" s="162"/>
    </row>
    <row r="62" spans="1:22" ht="15">
      <c r="A62" s="9"/>
      <c r="B62" s="218">
        <v>11</v>
      </c>
      <c r="C62" s="16"/>
      <c r="D62" s="180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20"/>
      <c r="P62" s="193"/>
      <c r="Q62" s="9"/>
      <c r="R62" s="162"/>
      <c r="S62" s="162"/>
      <c r="T62" s="162"/>
      <c r="U62" s="162"/>
      <c r="V62" s="162"/>
    </row>
    <row r="63" spans="1:22" ht="16" thickBot="1">
      <c r="A63" s="9"/>
      <c r="B63" s="221">
        <v>12</v>
      </c>
      <c r="C63" s="116"/>
      <c r="D63" s="185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3"/>
      <c r="P63" s="193"/>
      <c r="Q63" s="9"/>
      <c r="R63" s="162"/>
      <c r="S63" s="162"/>
      <c r="T63" s="162"/>
      <c r="U63" s="162"/>
      <c r="V63" s="162"/>
    </row>
    <row r="64" spans="1:22" ht="15" thickBot="1">
      <c r="A64" s="9"/>
      <c r="B64" s="224"/>
      <c r="C64" s="9"/>
      <c r="D64" s="9"/>
      <c r="E64" s="9"/>
      <c r="F64" s="9"/>
      <c r="G64" s="9" t="s">
        <v>640</v>
      </c>
      <c r="H64" s="9" t="s">
        <v>640</v>
      </c>
      <c r="I64" s="9"/>
      <c r="J64" s="9"/>
      <c r="K64" s="9"/>
      <c r="L64" s="9"/>
      <c r="M64" s="9"/>
      <c r="N64" s="9"/>
      <c r="O64" s="9"/>
      <c r="P64" s="193"/>
      <c r="Q64" s="9"/>
      <c r="R64" s="162"/>
      <c r="S64" s="162"/>
      <c r="T64" s="162"/>
      <c r="U64" s="162"/>
      <c r="V64" s="162"/>
    </row>
    <row r="65" spans="1:22" ht="15" thickBot="1">
      <c r="A65" s="9"/>
      <c r="B65" s="224"/>
      <c r="C65" s="9"/>
      <c r="D65" s="225" t="s">
        <v>637</v>
      </c>
      <c r="E65" s="226">
        <v>1</v>
      </c>
      <c r="F65" s="226">
        <v>0</v>
      </c>
      <c r="G65" s="226">
        <v>0</v>
      </c>
      <c r="H65" s="226">
        <v>0</v>
      </c>
      <c r="I65" s="226">
        <v>0</v>
      </c>
      <c r="J65" s="226">
        <v>0</v>
      </c>
      <c r="K65" s="226">
        <v>0</v>
      </c>
      <c r="L65" s="226">
        <v>0</v>
      </c>
      <c r="M65" s="226">
        <v>0</v>
      </c>
      <c r="N65" s="226">
        <v>0</v>
      </c>
      <c r="O65" s="227">
        <v>0</v>
      </c>
      <c r="P65" s="193"/>
      <c r="Q65" s="9"/>
      <c r="R65" s="162"/>
      <c r="S65" s="162"/>
      <c r="T65" s="162"/>
      <c r="U65" s="162"/>
      <c r="V65" s="162"/>
    </row>
    <row r="66" spans="1:22">
      <c r="A66" s="9"/>
      <c r="B66" s="224"/>
      <c r="C66" s="9"/>
      <c r="D66" s="9"/>
      <c r="E66" s="9"/>
      <c r="F66" s="9"/>
      <c r="G66" s="9" t="s">
        <v>640</v>
      </c>
      <c r="H66" s="9" t="s">
        <v>640</v>
      </c>
      <c r="I66" s="9"/>
      <c r="J66" s="9"/>
      <c r="K66" s="9"/>
      <c r="L66" s="9"/>
      <c r="M66" s="9"/>
      <c r="N66" s="9"/>
      <c r="O66" s="9"/>
      <c r="P66" s="193"/>
      <c r="Q66" s="9"/>
      <c r="R66" s="162"/>
      <c r="S66" s="162"/>
      <c r="T66" s="162"/>
      <c r="U66" s="162"/>
      <c r="V66" s="162"/>
    </row>
    <row r="67" spans="1:22">
      <c r="A67" s="9"/>
      <c r="B67" s="9"/>
      <c r="C67" s="9"/>
      <c r="D67" s="9"/>
      <c r="E67" s="9"/>
      <c r="F67" s="228" t="s">
        <v>644</v>
      </c>
      <c r="G67" s="228" t="s">
        <v>645</v>
      </c>
      <c r="H67" s="228" t="s">
        <v>647</v>
      </c>
      <c r="I67" s="228" t="s">
        <v>646</v>
      </c>
      <c r="J67" s="9"/>
      <c r="K67" s="9"/>
      <c r="L67" s="9"/>
      <c r="M67" s="9"/>
      <c r="N67" s="9"/>
      <c r="O67" s="9"/>
      <c r="P67" s="9"/>
      <c r="Q67" s="9"/>
      <c r="R67" s="162"/>
      <c r="S67" s="162"/>
      <c r="T67" s="162"/>
      <c r="U67" s="162"/>
      <c r="V67" s="162"/>
    </row>
    <row r="68" spans="1:22">
      <c r="A68" s="9"/>
      <c r="B68" s="9"/>
      <c r="C68" s="9"/>
      <c r="D68" s="229"/>
      <c r="E68" s="229" t="s">
        <v>642</v>
      </c>
      <c r="F68" s="230"/>
      <c r="G68" s="230"/>
      <c r="H68" s="230"/>
      <c r="I68" s="230"/>
      <c r="J68" s="231"/>
      <c r="K68" s="224"/>
      <c r="L68" s="224"/>
      <c r="M68" s="224"/>
      <c r="N68" s="224"/>
      <c r="O68" s="224"/>
      <c r="P68" s="232"/>
      <c r="Q68" s="9"/>
      <c r="R68" s="162"/>
      <c r="S68" s="162"/>
      <c r="T68" s="162"/>
      <c r="U68" s="162"/>
      <c r="V68" s="162"/>
    </row>
    <row r="69" spans="1:22">
      <c r="A69" s="9"/>
      <c r="B69" s="9"/>
      <c r="C69" s="9"/>
      <c r="D69" s="229"/>
      <c r="E69" s="229" t="s">
        <v>643</v>
      </c>
      <c r="F69" s="230"/>
      <c r="G69" s="230"/>
      <c r="H69" s="230"/>
      <c r="I69" s="230"/>
      <c r="J69" s="224"/>
      <c r="K69" s="224"/>
      <c r="L69" s="224"/>
      <c r="M69" s="224"/>
      <c r="N69" s="224"/>
      <c r="O69" s="224"/>
      <c r="P69" s="9"/>
      <c r="Q69" s="9"/>
      <c r="R69" s="162"/>
      <c r="S69" s="162"/>
      <c r="T69" s="162"/>
      <c r="U69" s="162"/>
      <c r="V69" s="162"/>
    </row>
    <row r="70" spans="1:22">
      <c r="A70" s="9"/>
      <c r="B70" s="9"/>
      <c r="C70" s="9"/>
      <c r="D70" s="233"/>
      <c r="E70" s="233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9"/>
      <c r="Q70" s="9"/>
      <c r="R70" s="162"/>
      <c r="S70" s="162"/>
      <c r="T70" s="162"/>
      <c r="U70" s="162"/>
      <c r="V70" s="162"/>
    </row>
    <row r="71" spans="1:22">
      <c r="A71" s="9"/>
      <c r="B71" s="9"/>
      <c r="C71" s="9"/>
      <c r="D71" s="233"/>
      <c r="E71" s="233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9"/>
      <c r="Q71" s="9"/>
      <c r="R71" s="162"/>
      <c r="S71" s="162"/>
      <c r="T71" s="162"/>
      <c r="U71" s="162"/>
      <c r="V71" s="162"/>
    </row>
    <row r="72" spans="1:22">
      <c r="A72" s="9"/>
      <c r="B72" s="9"/>
      <c r="C72" s="9"/>
      <c r="D72" s="233"/>
      <c r="E72" s="233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9"/>
      <c r="Q72" s="9"/>
      <c r="R72" s="162"/>
      <c r="S72" s="162"/>
      <c r="T72" s="162"/>
      <c r="U72" s="162"/>
      <c r="V72" s="162"/>
    </row>
    <row r="73" spans="1:22">
      <c r="A73" s="9"/>
      <c r="B73" s="9"/>
      <c r="C73" s="9"/>
      <c r="D73" s="233"/>
      <c r="E73" s="233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9"/>
      <c r="Q73" s="9"/>
      <c r="R73" s="162"/>
      <c r="S73" s="162"/>
      <c r="T73" s="162"/>
      <c r="U73" s="162"/>
      <c r="V73" s="162"/>
    </row>
    <row r="74" spans="1:22">
      <c r="A74" s="9"/>
      <c r="B74" s="9"/>
      <c r="C74" s="9"/>
      <c r="D74" s="233"/>
      <c r="E74" s="233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9"/>
      <c r="Q74" s="9"/>
      <c r="R74" s="162"/>
      <c r="S74" s="162"/>
      <c r="T74" s="162"/>
      <c r="U74" s="162"/>
      <c r="V74" s="162"/>
    </row>
    <row r="75" spans="1:22">
      <c r="A75" s="9"/>
      <c r="B75" s="9"/>
      <c r="C75" s="9"/>
      <c r="D75" s="233"/>
      <c r="E75" s="233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9"/>
      <c r="Q75" s="9"/>
      <c r="R75" s="162"/>
      <c r="S75" s="162"/>
      <c r="T75" s="162"/>
      <c r="U75" s="162"/>
      <c r="V75" s="162"/>
    </row>
    <row r="76" spans="1:22">
      <c r="A76" s="9"/>
      <c r="B76" s="9"/>
      <c r="C76" s="9"/>
      <c r="D76" s="233"/>
      <c r="E76" s="233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9"/>
      <c r="Q76" s="9"/>
      <c r="R76" s="162"/>
      <c r="S76" s="162"/>
      <c r="T76" s="162"/>
      <c r="U76" s="162"/>
      <c r="V76" s="162"/>
    </row>
    <row r="77" spans="1:22">
      <c r="A77" s="9"/>
      <c r="B77" s="9"/>
      <c r="C77" s="9"/>
      <c r="D77" s="233"/>
      <c r="E77" s="233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9"/>
      <c r="Q77" s="9"/>
      <c r="R77" s="162"/>
      <c r="S77" s="162"/>
      <c r="T77" s="162"/>
      <c r="U77" s="162"/>
      <c r="V77" s="162"/>
    </row>
    <row r="78" spans="1:22" ht="15" thickBo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62"/>
      <c r="S78" s="162"/>
      <c r="T78" s="162"/>
      <c r="U78" s="162"/>
      <c r="V78" s="162"/>
    </row>
    <row r="79" spans="1:22" ht="15" thickBot="1">
      <c r="A79" s="9"/>
      <c r="B79" s="9"/>
      <c r="C79" s="9"/>
      <c r="D79" s="233"/>
      <c r="E79" s="233"/>
      <c r="F79" s="224"/>
      <c r="G79" s="224"/>
      <c r="H79" s="224"/>
      <c r="I79" s="224"/>
      <c r="J79" s="224"/>
      <c r="K79" s="224"/>
      <c r="L79" s="224"/>
      <c r="M79" s="457" t="s">
        <v>543</v>
      </c>
      <c r="N79" s="458"/>
      <c r="O79" s="208"/>
      <c r="P79" s="9"/>
      <c r="Q79" s="9"/>
      <c r="R79" s="162"/>
      <c r="S79" s="162"/>
      <c r="T79" s="162"/>
      <c r="U79" s="162"/>
      <c r="V79" s="162"/>
    </row>
    <row r="80" spans="1:22" ht="15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93"/>
      <c r="Q80" s="9"/>
      <c r="R80" s="162"/>
      <c r="S80" s="162"/>
      <c r="T80" s="162"/>
      <c r="U80" s="162"/>
      <c r="V80" s="162"/>
    </row>
    <row r="81" spans="1:22" ht="15" thickBot="1">
      <c r="A81" s="9"/>
      <c r="B81" s="9"/>
      <c r="C81" s="209" t="s">
        <v>625</v>
      </c>
      <c r="D81" s="210" t="s">
        <v>639</v>
      </c>
      <c r="E81" s="211" t="s">
        <v>626</v>
      </c>
      <c r="F81" s="212" t="s">
        <v>627</v>
      </c>
      <c r="G81" s="212" t="s">
        <v>628</v>
      </c>
      <c r="H81" s="212" t="s">
        <v>629</v>
      </c>
      <c r="I81" s="212" t="s">
        <v>630</v>
      </c>
      <c r="J81" s="212" t="s">
        <v>606</v>
      </c>
      <c r="K81" s="212" t="s">
        <v>631</v>
      </c>
      <c r="L81" s="212" t="s">
        <v>633</v>
      </c>
      <c r="M81" s="212" t="s">
        <v>632</v>
      </c>
      <c r="N81" s="212" t="s">
        <v>634</v>
      </c>
      <c r="O81" s="213" t="s">
        <v>635</v>
      </c>
      <c r="P81" s="193"/>
      <c r="Q81" s="9"/>
      <c r="R81" s="162"/>
      <c r="S81" s="162"/>
      <c r="T81" s="162"/>
      <c r="U81" s="162"/>
      <c r="V81" s="162"/>
    </row>
    <row r="82" spans="1:22" ht="15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93"/>
      <c r="Q82" s="9"/>
      <c r="R82" s="162"/>
      <c r="S82" s="162"/>
      <c r="T82" s="162"/>
      <c r="U82" s="162"/>
      <c r="V82" s="162"/>
    </row>
    <row r="83" spans="1:22" ht="15">
      <c r="A83" s="9"/>
      <c r="B83" s="215">
        <v>1</v>
      </c>
      <c r="C83" s="114"/>
      <c r="D83" s="234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6"/>
      <c r="P83" s="193"/>
      <c r="Q83" s="9"/>
      <c r="R83" s="162"/>
      <c r="S83" s="162"/>
      <c r="T83" s="162"/>
      <c r="U83" s="162"/>
      <c r="V83" s="162"/>
    </row>
    <row r="84" spans="1:22" ht="15">
      <c r="A84" s="9"/>
      <c r="B84" s="218">
        <v>2</v>
      </c>
      <c r="C84" s="16"/>
      <c r="D84" s="237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9"/>
      <c r="P84" s="9"/>
      <c r="Q84" s="9"/>
      <c r="R84" s="162"/>
      <c r="S84" s="162"/>
      <c r="T84" s="162"/>
      <c r="U84" s="162"/>
      <c r="V84" s="162"/>
    </row>
    <row r="85" spans="1:22" ht="15">
      <c r="A85" s="9"/>
      <c r="B85" s="218">
        <v>3</v>
      </c>
      <c r="C85" s="16"/>
      <c r="D85" s="237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9"/>
      <c r="P85" s="214"/>
      <c r="Q85" s="9"/>
      <c r="R85" s="162"/>
      <c r="S85" s="162"/>
      <c r="T85" s="162"/>
      <c r="U85" s="162"/>
      <c r="V85" s="162"/>
    </row>
    <row r="86" spans="1:22" ht="15">
      <c r="A86" s="9"/>
      <c r="B86" s="218">
        <v>4</v>
      </c>
      <c r="C86" s="16"/>
      <c r="D86" s="237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9"/>
      <c r="P86" s="9"/>
      <c r="Q86" s="9"/>
      <c r="R86" s="162"/>
      <c r="S86" s="162"/>
      <c r="T86" s="162"/>
      <c r="U86" s="162"/>
      <c r="V86" s="162"/>
    </row>
    <row r="87" spans="1:22" ht="15">
      <c r="A87" s="9"/>
      <c r="B87" s="218">
        <v>5</v>
      </c>
      <c r="C87" s="16"/>
      <c r="D87" s="237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9"/>
      <c r="P87" s="193"/>
      <c r="Q87" s="9"/>
      <c r="R87" s="162"/>
      <c r="S87" s="162"/>
      <c r="T87" s="162"/>
      <c r="U87" s="162"/>
      <c r="V87" s="162"/>
    </row>
    <row r="88" spans="1:22" ht="15">
      <c r="A88" s="9"/>
      <c r="B88" s="218">
        <v>6</v>
      </c>
      <c r="C88" s="16"/>
      <c r="D88" s="237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9"/>
      <c r="P88" s="193"/>
      <c r="Q88" s="9"/>
      <c r="R88" s="162"/>
      <c r="S88" s="162"/>
      <c r="T88" s="162"/>
      <c r="U88" s="162"/>
      <c r="V88" s="162"/>
    </row>
    <row r="89" spans="1:22" ht="15">
      <c r="A89" s="9"/>
      <c r="B89" s="218">
        <v>7</v>
      </c>
      <c r="C89" s="16"/>
      <c r="D89" s="237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9"/>
      <c r="P89" s="193"/>
      <c r="Q89" s="9"/>
      <c r="R89" s="162"/>
      <c r="S89" s="162"/>
      <c r="T89" s="162"/>
      <c r="U89" s="162"/>
      <c r="V89" s="162"/>
    </row>
    <row r="90" spans="1:22" ht="15">
      <c r="A90" s="9"/>
      <c r="B90" s="218">
        <v>8</v>
      </c>
      <c r="C90" s="16"/>
      <c r="D90" s="237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9"/>
      <c r="P90" s="193"/>
      <c r="Q90" s="9"/>
      <c r="R90" s="162"/>
      <c r="S90" s="162"/>
      <c r="T90" s="162"/>
      <c r="U90" s="162"/>
      <c r="V90" s="162"/>
    </row>
    <row r="91" spans="1:22" ht="15">
      <c r="A91" s="9"/>
      <c r="B91" s="218">
        <v>9</v>
      </c>
      <c r="C91" s="16"/>
      <c r="D91" s="237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9"/>
      <c r="P91" s="193"/>
      <c r="Q91" s="9"/>
      <c r="R91" s="162"/>
      <c r="S91" s="162"/>
      <c r="T91" s="162"/>
      <c r="U91" s="162"/>
      <c r="V91" s="162"/>
    </row>
    <row r="92" spans="1:22" ht="15">
      <c r="A92" s="9"/>
      <c r="B92" s="218">
        <v>10</v>
      </c>
      <c r="C92" s="16"/>
      <c r="D92" s="237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9"/>
      <c r="P92" s="193"/>
      <c r="Q92" s="9"/>
      <c r="R92" s="162"/>
      <c r="S92" s="162"/>
      <c r="T92" s="162"/>
      <c r="U92" s="162"/>
      <c r="V92" s="162"/>
    </row>
    <row r="93" spans="1:22" ht="15">
      <c r="A93" s="9"/>
      <c r="B93" s="218">
        <v>11</v>
      </c>
      <c r="C93" s="16"/>
      <c r="D93" s="237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9"/>
      <c r="P93" s="193"/>
      <c r="Q93" s="9"/>
      <c r="R93" s="162"/>
      <c r="S93" s="162"/>
      <c r="T93" s="162"/>
      <c r="U93" s="162"/>
      <c r="V93" s="162"/>
    </row>
    <row r="94" spans="1:22" ht="16" thickBot="1">
      <c r="A94" s="9"/>
      <c r="B94" s="221">
        <v>12</v>
      </c>
      <c r="C94" s="116"/>
      <c r="D94" s="240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2"/>
      <c r="P94" s="193"/>
      <c r="Q94" s="9"/>
      <c r="R94" s="162"/>
      <c r="S94" s="162"/>
      <c r="T94" s="162"/>
      <c r="U94" s="162"/>
      <c r="V94" s="162"/>
    </row>
    <row r="95" spans="1:22" ht="15" thickBot="1">
      <c r="A95" s="9"/>
      <c r="B95" s="224"/>
      <c r="C95" s="9"/>
      <c r="D95" s="9"/>
      <c r="E95" s="9"/>
      <c r="F95" s="9"/>
      <c r="G95" s="9" t="s">
        <v>640</v>
      </c>
      <c r="H95" s="9" t="s">
        <v>640</v>
      </c>
      <c r="I95" s="9"/>
      <c r="J95" s="9"/>
      <c r="K95" s="9"/>
      <c r="L95" s="9"/>
      <c r="M95" s="9"/>
      <c r="N95" s="9"/>
      <c r="O95" s="9"/>
      <c r="P95" s="193"/>
      <c r="Q95" s="9"/>
      <c r="R95" s="162"/>
      <c r="S95" s="162"/>
      <c r="T95" s="162"/>
      <c r="U95" s="162"/>
      <c r="V95" s="162"/>
    </row>
    <row r="96" spans="1:22" ht="15" thickBot="1">
      <c r="A96" s="9"/>
      <c r="B96" s="224"/>
      <c r="C96" s="9"/>
      <c r="D96" s="225" t="s">
        <v>637</v>
      </c>
      <c r="E96" s="226">
        <v>1</v>
      </c>
      <c r="F96" s="226">
        <v>0</v>
      </c>
      <c r="G96" s="226">
        <v>0</v>
      </c>
      <c r="H96" s="226">
        <v>0</v>
      </c>
      <c r="I96" s="226">
        <v>0</v>
      </c>
      <c r="J96" s="226">
        <v>0</v>
      </c>
      <c r="K96" s="226">
        <v>0</v>
      </c>
      <c r="L96" s="226">
        <v>0</v>
      </c>
      <c r="M96" s="226">
        <v>0</v>
      </c>
      <c r="N96" s="226">
        <v>0</v>
      </c>
      <c r="O96" s="227">
        <v>0</v>
      </c>
      <c r="P96" s="193"/>
      <c r="Q96" s="9"/>
      <c r="R96" s="162"/>
      <c r="S96" s="162"/>
      <c r="T96" s="162"/>
      <c r="U96" s="162"/>
      <c r="V96" s="162"/>
    </row>
    <row r="97" spans="1:22">
      <c r="A97" s="9"/>
      <c r="B97" s="224"/>
      <c r="C97" s="9"/>
      <c r="D97" s="9"/>
      <c r="E97" s="9"/>
      <c r="F97" s="9"/>
      <c r="G97" s="9" t="s">
        <v>640</v>
      </c>
      <c r="H97" s="9" t="s">
        <v>640</v>
      </c>
      <c r="I97" s="9"/>
      <c r="J97" s="9"/>
      <c r="K97" s="9"/>
      <c r="L97" s="9"/>
      <c r="M97" s="9"/>
      <c r="N97" s="9"/>
      <c r="O97" s="9"/>
      <c r="P97" s="193"/>
      <c r="Q97" s="9"/>
      <c r="R97" s="162"/>
      <c r="S97" s="162"/>
      <c r="T97" s="162"/>
      <c r="U97" s="162"/>
      <c r="V97" s="162"/>
    </row>
    <row r="98" spans="1:22">
      <c r="A98" s="9"/>
      <c r="B98" s="9"/>
      <c r="C98" s="9"/>
      <c r="D98" s="9"/>
      <c r="E98" s="9"/>
      <c r="F98" s="228" t="s">
        <v>644</v>
      </c>
      <c r="G98" s="228" t="s">
        <v>645</v>
      </c>
      <c r="H98" s="228" t="s">
        <v>647</v>
      </c>
      <c r="I98" s="228" t="s">
        <v>646</v>
      </c>
      <c r="J98" s="9"/>
      <c r="K98" s="9"/>
      <c r="L98" s="9"/>
      <c r="M98" s="9"/>
      <c r="N98" s="9"/>
      <c r="O98" s="9"/>
      <c r="P98" s="193"/>
      <c r="Q98" s="9"/>
      <c r="R98" s="162"/>
      <c r="S98" s="162"/>
      <c r="T98" s="162"/>
      <c r="U98" s="162"/>
      <c r="V98" s="162"/>
    </row>
    <row r="99" spans="1:22">
      <c r="A99" s="9"/>
      <c r="B99" s="9"/>
      <c r="C99" s="9"/>
      <c r="D99" s="229"/>
      <c r="E99" s="229" t="s">
        <v>642</v>
      </c>
      <c r="F99" s="230"/>
      <c r="G99" s="230"/>
      <c r="H99" s="230"/>
      <c r="I99" s="230"/>
      <c r="J99" s="224"/>
      <c r="K99" s="224"/>
      <c r="L99" s="224"/>
      <c r="M99" s="224"/>
      <c r="N99" s="224"/>
      <c r="O99" s="224"/>
      <c r="P99" s="193"/>
      <c r="Q99" s="9"/>
      <c r="R99" s="162"/>
      <c r="S99" s="162"/>
      <c r="T99" s="162"/>
      <c r="U99" s="162"/>
      <c r="V99" s="162"/>
    </row>
    <row r="100" spans="1:22">
      <c r="A100" s="9"/>
      <c r="B100" s="9"/>
      <c r="C100" s="9"/>
      <c r="D100" s="229"/>
      <c r="E100" s="229" t="s">
        <v>643</v>
      </c>
      <c r="F100" s="230"/>
      <c r="G100" s="230"/>
      <c r="H100" s="230"/>
      <c r="I100" s="230"/>
      <c r="J100" s="224"/>
      <c r="K100" s="224"/>
      <c r="L100" s="224"/>
      <c r="M100" s="224"/>
      <c r="N100" s="224"/>
      <c r="O100" s="224"/>
      <c r="P100" s="193"/>
      <c r="Q100" s="9"/>
      <c r="R100" s="162"/>
      <c r="S100" s="162"/>
      <c r="T100" s="162"/>
      <c r="U100" s="162"/>
      <c r="V100" s="162"/>
    </row>
    <row r="101" spans="1:22" ht="15" thickBo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93"/>
      <c r="Q101" s="9"/>
      <c r="R101" s="162"/>
      <c r="S101" s="162"/>
      <c r="T101" s="162"/>
      <c r="U101" s="162"/>
      <c r="V101" s="162"/>
    </row>
    <row r="102" spans="1:22" ht="15" thickBo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457" t="s">
        <v>543</v>
      </c>
      <c r="N102" s="458"/>
      <c r="O102" s="208"/>
      <c r="P102" s="9"/>
      <c r="Q102" s="9"/>
      <c r="R102" s="162"/>
      <c r="S102" s="162"/>
      <c r="T102" s="162"/>
      <c r="U102" s="162"/>
      <c r="V102" s="162"/>
    </row>
    <row r="103" spans="1:22" ht="15" thickBo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232"/>
      <c r="Q103" s="9"/>
      <c r="R103" s="162"/>
      <c r="S103" s="162"/>
      <c r="T103" s="162"/>
      <c r="U103" s="162"/>
      <c r="V103" s="162"/>
    </row>
    <row r="104" spans="1:22" ht="15" thickBot="1">
      <c r="A104" s="9"/>
      <c r="B104" s="9"/>
      <c r="C104" s="209" t="s">
        <v>625</v>
      </c>
      <c r="D104" s="210" t="s">
        <v>639</v>
      </c>
      <c r="E104" s="211" t="s">
        <v>626</v>
      </c>
      <c r="F104" s="212" t="s">
        <v>627</v>
      </c>
      <c r="G104" s="212" t="s">
        <v>628</v>
      </c>
      <c r="H104" s="212" t="s">
        <v>630</v>
      </c>
      <c r="I104" s="212" t="s">
        <v>629</v>
      </c>
      <c r="J104" s="212" t="s">
        <v>606</v>
      </c>
      <c r="K104" s="212" t="s">
        <v>631</v>
      </c>
      <c r="L104" s="212" t="s">
        <v>633</v>
      </c>
      <c r="M104" s="212" t="s">
        <v>632</v>
      </c>
      <c r="N104" s="212" t="s">
        <v>634</v>
      </c>
      <c r="O104" s="213" t="s">
        <v>635</v>
      </c>
      <c r="P104" s="9"/>
      <c r="Q104" s="9"/>
      <c r="R104" s="162"/>
      <c r="S104" s="162"/>
      <c r="T104" s="162"/>
      <c r="U104" s="162"/>
      <c r="V104" s="162"/>
    </row>
    <row r="105" spans="1:22" ht="15" thickBo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62"/>
      <c r="S105" s="162"/>
      <c r="T105" s="162"/>
      <c r="U105" s="162"/>
      <c r="V105" s="162"/>
    </row>
    <row r="106" spans="1:22" ht="15">
      <c r="A106" s="9"/>
      <c r="B106" s="215">
        <v>1</v>
      </c>
      <c r="C106" s="114"/>
      <c r="D106" s="176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6"/>
      <c r="P106" s="9"/>
      <c r="Q106" s="9"/>
      <c r="R106" s="162"/>
      <c r="S106" s="162"/>
      <c r="T106" s="162"/>
      <c r="U106" s="162"/>
      <c r="V106" s="162"/>
    </row>
    <row r="107" spans="1:22" ht="15">
      <c r="A107" s="9"/>
      <c r="B107" s="218">
        <v>2</v>
      </c>
      <c r="C107" s="16"/>
      <c r="D107" s="180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9"/>
      <c r="P107" s="193"/>
      <c r="Q107" s="9"/>
      <c r="R107" s="162"/>
      <c r="S107" s="162"/>
      <c r="T107" s="162"/>
      <c r="U107" s="162"/>
      <c r="V107" s="162"/>
    </row>
    <row r="108" spans="1:22" ht="15">
      <c r="A108" s="9"/>
      <c r="B108" s="218">
        <v>3</v>
      </c>
      <c r="C108" s="16"/>
      <c r="D108" s="180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9"/>
      <c r="P108" s="193"/>
      <c r="Q108" s="9"/>
      <c r="R108" s="162"/>
      <c r="S108" s="162"/>
      <c r="T108" s="162"/>
      <c r="U108" s="162"/>
      <c r="V108" s="162"/>
    </row>
    <row r="109" spans="1:22" ht="15">
      <c r="A109" s="9"/>
      <c r="B109" s="218">
        <v>4</v>
      </c>
      <c r="C109" s="16"/>
      <c r="D109" s="180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9"/>
      <c r="P109" s="193"/>
      <c r="Q109" s="9"/>
      <c r="R109" s="162"/>
      <c r="S109" s="162"/>
      <c r="T109" s="162"/>
      <c r="U109" s="162"/>
      <c r="V109" s="162"/>
    </row>
    <row r="110" spans="1:22" ht="15">
      <c r="A110" s="9"/>
      <c r="B110" s="218">
        <v>5</v>
      </c>
      <c r="C110" s="16"/>
      <c r="D110" s="180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9"/>
      <c r="P110" s="193"/>
      <c r="Q110" s="9"/>
      <c r="R110" s="162"/>
      <c r="S110" s="162"/>
      <c r="T110" s="162"/>
      <c r="U110" s="162"/>
      <c r="V110" s="162"/>
    </row>
    <row r="111" spans="1:22" ht="15">
      <c r="A111" s="9"/>
      <c r="B111" s="218">
        <v>6</v>
      </c>
      <c r="C111" s="16"/>
      <c r="D111" s="180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9"/>
      <c r="P111" s="193"/>
      <c r="Q111" s="9"/>
      <c r="R111" s="162"/>
      <c r="S111" s="162"/>
      <c r="T111" s="162"/>
      <c r="U111" s="162"/>
      <c r="V111" s="162"/>
    </row>
    <row r="112" spans="1:22" ht="15">
      <c r="A112" s="9"/>
      <c r="B112" s="218">
        <v>7</v>
      </c>
      <c r="C112" s="16"/>
      <c r="D112" s="180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9"/>
      <c r="P112" s="193"/>
      <c r="Q112" s="9"/>
      <c r="R112" s="162"/>
      <c r="S112" s="162"/>
      <c r="T112" s="162"/>
      <c r="U112" s="162"/>
      <c r="V112" s="162"/>
    </row>
    <row r="113" spans="1:22" ht="15">
      <c r="A113" s="9"/>
      <c r="B113" s="218">
        <v>8</v>
      </c>
      <c r="C113" s="16"/>
      <c r="D113" s="180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9"/>
      <c r="P113" s="193"/>
      <c r="Q113" s="9"/>
      <c r="R113" s="162"/>
      <c r="S113" s="162"/>
      <c r="T113" s="162"/>
      <c r="U113" s="162"/>
      <c r="V113" s="162"/>
    </row>
    <row r="114" spans="1:22" ht="15">
      <c r="A114" s="9"/>
      <c r="B114" s="218">
        <v>9</v>
      </c>
      <c r="C114" s="16"/>
      <c r="D114" s="180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9"/>
      <c r="P114" s="193"/>
      <c r="Q114" s="9"/>
      <c r="R114" s="162"/>
      <c r="S114" s="162"/>
      <c r="T114" s="162"/>
      <c r="U114" s="162"/>
      <c r="V114" s="162"/>
    </row>
    <row r="115" spans="1:22" ht="15">
      <c r="A115" s="9"/>
      <c r="B115" s="218">
        <v>10</v>
      </c>
      <c r="C115" s="16"/>
      <c r="D115" s="180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9"/>
      <c r="P115" s="193"/>
      <c r="Q115" s="9"/>
      <c r="R115" s="162"/>
      <c r="S115" s="162"/>
      <c r="T115" s="162"/>
      <c r="U115" s="162"/>
      <c r="V115" s="162"/>
    </row>
    <row r="116" spans="1:22" ht="15">
      <c r="A116" s="9"/>
      <c r="B116" s="218">
        <v>11</v>
      </c>
      <c r="C116" s="16"/>
      <c r="D116" s="180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9"/>
      <c r="P116" s="193"/>
      <c r="Q116" s="9"/>
      <c r="R116" s="162"/>
      <c r="S116" s="162"/>
      <c r="T116" s="162"/>
      <c r="U116" s="162"/>
      <c r="V116" s="162"/>
    </row>
    <row r="117" spans="1:22" ht="16" thickBot="1">
      <c r="A117" s="9"/>
      <c r="B117" s="221">
        <v>12</v>
      </c>
      <c r="C117" s="116"/>
      <c r="D117" s="185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2"/>
      <c r="P117" s="193"/>
      <c r="Q117" s="9"/>
      <c r="R117" s="162"/>
      <c r="S117" s="162"/>
      <c r="T117" s="162"/>
      <c r="U117" s="162"/>
      <c r="V117" s="162"/>
    </row>
    <row r="118" spans="1:22" ht="15" thickBot="1">
      <c r="A118" s="9"/>
      <c r="B118" s="224"/>
      <c r="C118" s="9"/>
      <c r="D118" s="9"/>
      <c r="E118" s="9"/>
      <c r="F118" s="9"/>
      <c r="G118" s="9" t="s">
        <v>640</v>
      </c>
      <c r="H118" s="9" t="s">
        <v>640</v>
      </c>
      <c r="I118" s="9"/>
      <c r="J118" s="9"/>
      <c r="K118" s="9"/>
      <c r="L118" s="9"/>
      <c r="M118" s="9"/>
      <c r="N118" s="9"/>
      <c r="O118" s="9"/>
      <c r="P118" s="193"/>
      <c r="Q118" s="9"/>
      <c r="R118" s="162"/>
      <c r="S118" s="162"/>
      <c r="T118" s="162"/>
      <c r="U118" s="162"/>
      <c r="V118" s="162"/>
    </row>
    <row r="119" spans="1:22" ht="15" thickBot="1">
      <c r="A119" s="9"/>
      <c r="B119" s="224"/>
      <c r="C119" s="9"/>
      <c r="D119" s="225" t="s">
        <v>637</v>
      </c>
      <c r="E119" s="226">
        <v>1</v>
      </c>
      <c r="F119" s="226">
        <v>0</v>
      </c>
      <c r="G119" s="226">
        <v>0</v>
      </c>
      <c r="H119" s="226">
        <v>0</v>
      </c>
      <c r="I119" s="226">
        <v>0</v>
      </c>
      <c r="J119" s="226">
        <v>0</v>
      </c>
      <c r="K119" s="226">
        <v>0</v>
      </c>
      <c r="L119" s="226">
        <v>0</v>
      </c>
      <c r="M119" s="226">
        <v>0</v>
      </c>
      <c r="N119" s="226">
        <v>0</v>
      </c>
      <c r="O119" s="227">
        <v>0</v>
      </c>
      <c r="P119" s="193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9"/>
      <c r="D120" s="9"/>
      <c r="E120" s="9"/>
      <c r="F120" s="9"/>
      <c r="G120" s="9" t="s">
        <v>640</v>
      </c>
      <c r="H120" s="9" t="s">
        <v>640</v>
      </c>
      <c r="I120" s="9"/>
      <c r="J120" s="9"/>
      <c r="K120" s="9"/>
      <c r="L120" s="9"/>
      <c r="M120" s="9"/>
      <c r="N120" s="9"/>
      <c r="O120" s="9"/>
      <c r="P120" s="193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9"/>
      <c r="D121" s="9"/>
      <c r="E121" s="9"/>
      <c r="F121" s="228" t="s">
        <v>644</v>
      </c>
      <c r="G121" s="228" t="s">
        <v>645</v>
      </c>
      <c r="H121" s="228" t="s">
        <v>647</v>
      </c>
      <c r="I121" s="228" t="s">
        <v>646</v>
      </c>
      <c r="J121" s="9"/>
      <c r="K121" s="9"/>
      <c r="L121" s="9"/>
      <c r="M121" s="9"/>
      <c r="N121" s="9"/>
      <c r="O121" s="9"/>
      <c r="P121" s="193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9"/>
      <c r="D122" s="229"/>
      <c r="E122" s="229" t="s">
        <v>642</v>
      </c>
      <c r="F122" s="230"/>
      <c r="G122" s="230"/>
      <c r="H122" s="230"/>
      <c r="I122" s="230"/>
      <c r="J122" s="224"/>
      <c r="K122" s="224"/>
      <c r="L122" s="224"/>
      <c r="M122" s="224"/>
      <c r="N122" s="224"/>
      <c r="O122" s="224"/>
      <c r="P122" s="193"/>
      <c r="Q122" s="9"/>
      <c r="R122" s="162"/>
      <c r="S122" s="162"/>
      <c r="T122" s="162"/>
      <c r="U122" s="162"/>
      <c r="V122" s="162"/>
    </row>
    <row r="123" spans="1:22">
      <c r="A123" s="9"/>
      <c r="B123" s="9"/>
      <c r="C123" s="9"/>
      <c r="D123" s="229"/>
      <c r="E123" s="229" t="s">
        <v>643</v>
      </c>
      <c r="F123" s="230"/>
      <c r="G123" s="230"/>
      <c r="H123" s="230"/>
      <c r="I123" s="230"/>
      <c r="J123" s="224"/>
      <c r="K123" s="224"/>
      <c r="L123" s="224"/>
      <c r="M123" s="224"/>
      <c r="N123" s="224"/>
      <c r="O123" s="224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9"/>
      <c r="C124" s="9"/>
      <c r="D124" s="233"/>
      <c r="E124" s="233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32"/>
      <c r="Q124" s="9"/>
      <c r="R124" s="162"/>
      <c r="S124" s="162"/>
      <c r="T124" s="162"/>
      <c r="U124" s="162"/>
      <c r="V124" s="162"/>
    </row>
    <row r="125" spans="1:2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7"/>
      <c r="N125" s="9"/>
      <c r="O125" s="9"/>
      <c r="P125" s="9"/>
      <c r="Q125" s="9"/>
      <c r="R125" s="162"/>
      <c r="S125" s="162"/>
      <c r="T125" s="162"/>
      <c r="U125" s="162"/>
      <c r="V125" s="162"/>
    </row>
    <row r="126" spans="1:2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62"/>
      <c r="S126" s="162"/>
      <c r="T126" s="162"/>
      <c r="U126" s="162"/>
      <c r="V126" s="162"/>
    </row>
    <row r="127" spans="1:22">
      <c r="A127" s="9"/>
      <c r="B127" s="9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9"/>
      <c r="Q127" s="9"/>
      <c r="R127" s="162"/>
      <c r="S127" s="162"/>
      <c r="T127" s="162"/>
      <c r="U127" s="162"/>
      <c r="V127" s="162"/>
    </row>
    <row r="128" spans="1:22">
      <c r="A128" s="9"/>
      <c r="B128" s="9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9"/>
      <c r="R128" s="162"/>
      <c r="S128" s="162"/>
      <c r="T128" s="162"/>
      <c r="U128" s="162"/>
      <c r="V128" s="162"/>
    </row>
    <row r="129" spans="1:22">
      <c r="A129" s="9"/>
      <c r="B129" s="9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9"/>
      <c r="Q129" s="9"/>
      <c r="R129" s="162"/>
      <c r="S129" s="162"/>
      <c r="T129" s="162"/>
      <c r="U129" s="162"/>
      <c r="V129" s="162"/>
    </row>
    <row r="130" spans="1:22">
      <c r="A130" s="9"/>
      <c r="B130" s="9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9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9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243"/>
      <c r="D136" s="9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9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243"/>
      <c r="D137" s="9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224"/>
      <c r="C138" s="243"/>
      <c r="D138" s="9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224"/>
      <c r="C139" s="243"/>
      <c r="D139" s="9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224"/>
      <c r="C140" s="243"/>
      <c r="D140" s="9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224"/>
      <c r="C141" s="243"/>
      <c r="D141" s="9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193"/>
      <c r="Q141" s="9"/>
      <c r="R141" s="162"/>
      <c r="S141" s="162"/>
      <c r="T141" s="162"/>
      <c r="U141" s="162"/>
      <c r="V141" s="162"/>
    </row>
    <row r="142" spans="1:22">
      <c r="A142" s="9"/>
      <c r="B142" s="224"/>
      <c r="C142" s="243"/>
      <c r="D142" s="9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193"/>
      <c r="Q142" s="9"/>
      <c r="R142" s="162"/>
      <c r="S142" s="162"/>
      <c r="T142" s="162"/>
      <c r="U142" s="162"/>
      <c r="V142" s="162"/>
    </row>
    <row r="143" spans="1:22">
      <c r="A143" s="9"/>
      <c r="B143" s="224"/>
      <c r="C143" s="243"/>
      <c r="D143" s="9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193"/>
      <c r="Q143" s="9"/>
      <c r="R143" s="162"/>
      <c r="S143" s="162"/>
      <c r="T143" s="162"/>
      <c r="U143" s="162"/>
      <c r="V143" s="162"/>
    </row>
    <row r="144" spans="1:22">
      <c r="A144" s="9"/>
      <c r="B144" s="22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193"/>
      <c r="Q144" s="9"/>
      <c r="R144" s="162"/>
      <c r="S144" s="162"/>
      <c r="T144" s="162"/>
      <c r="U144" s="162"/>
      <c r="V144" s="162"/>
    </row>
    <row r="145" spans="1:22">
      <c r="A145" s="9"/>
      <c r="B145" s="224"/>
      <c r="C145" s="9"/>
      <c r="D145" s="21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193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93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9"/>
      <c r="D147" s="9"/>
      <c r="E147" s="9"/>
      <c r="F147" s="214"/>
      <c r="G147" s="214"/>
      <c r="H147" s="214"/>
      <c r="I147" s="214"/>
      <c r="J147" s="9"/>
      <c r="K147" s="9"/>
      <c r="L147" s="9"/>
      <c r="M147" s="9"/>
      <c r="N147" s="9"/>
      <c r="O147" s="9"/>
      <c r="P147" s="193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9"/>
      <c r="D148" s="233"/>
      <c r="E148" s="23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193"/>
      <c r="Q148" s="9"/>
      <c r="R148" s="162"/>
      <c r="S148" s="162"/>
      <c r="T148" s="162"/>
      <c r="U148" s="162"/>
      <c r="V148" s="162"/>
    </row>
    <row r="149" spans="1:22">
      <c r="A149" s="9"/>
      <c r="B149" s="9"/>
      <c r="C149" s="9"/>
      <c r="D149" s="233"/>
      <c r="E149" s="23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232"/>
      <c r="Q150" s="9"/>
      <c r="R150" s="162"/>
      <c r="S150" s="162"/>
      <c r="T150" s="162"/>
      <c r="U150" s="162"/>
      <c r="V150" s="162"/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67"/>
      <c r="N151" s="9"/>
      <c r="O151" s="9"/>
      <c r="P151" s="232"/>
      <c r="Q151" s="9"/>
      <c r="R151" s="162"/>
      <c r="S151" s="162"/>
      <c r="T151" s="162"/>
      <c r="U151" s="162"/>
      <c r="V151" s="162"/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232"/>
      <c r="Q152" s="9"/>
      <c r="R152" s="162"/>
      <c r="S152" s="162"/>
      <c r="T152" s="162"/>
      <c r="U152" s="162"/>
      <c r="V152" s="162"/>
    </row>
    <row r="153" spans="1:22">
      <c r="A153" s="9"/>
      <c r="B153" s="9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32"/>
      <c r="Q153" s="9"/>
      <c r="R153" s="162"/>
      <c r="S153" s="162"/>
      <c r="T153" s="162"/>
      <c r="U153" s="162"/>
      <c r="V153" s="162"/>
    </row>
    <row r="154" spans="1:22">
      <c r="A154" s="9"/>
      <c r="B154" s="9"/>
      <c r="C154" s="9"/>
      <c r="D154" s="233"/>
      <c r="E154" s="233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9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14"/>
      <c r="Q155" s="9"/>
      <c r="R155" s="162"/>
      <c r="S155" s="162"/>
      <c r="T155" s="162"/>
      <c r="U155" s="162"/>
      <c r="V155" s="162"/>
    </row>
    <row r="156" spans="1:22">
      <c r="A156" s="9"/>
      <c r="B156" s="9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9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9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9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243"/>
      <c r="D162" s="9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9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243"/>
      <c r="D163" s="9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224"/>
      <c r="C164" s="243"/>
      <c r="D164" s="9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224"/>
      <c r="C165" s="243"/>
      <c r="D165" s="9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224"/>
      <c r="C166" s="243"/>
      <c r="D166" s="9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224"/>
      <c r="C167" s="243"/>
      <c r="D167" s="9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193"/>
      <c r="Q167" s="9"/>
      <c r="R167" s="162"/>
      <c r="S167" s="162"/>
      <c r="T167" s="162"/>
      <c r="U167" s="162"/>
      <c r="V167" s="162"/>
    </row>
    <row r="168" spans="1:22">
      <c r="A168" s="9"/>
      <c r="B168" s="224"/>
      <c r="C168" s="243"/>
      <c r="D168" s="9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193"/>
      <c r="Q168" s="9"/>
      <c r="R168" s="162"/>
      <c r="S168" s="162"/>
      <c r="T168" s="162"/>
      <c r="U168" s="162"/>
      <c r="V168" s="162"/>
    </row>
    <row r="169" spans="1:22">
      <c r="A169" s="9"/>
      <c r="B169" s="224"/>
      <c r="C169" s="243"/>
      <c r="D169" s="9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193"/>
      <c r="Q169" s="9"/>
      <c r="R169" s="162"/>
      <c r="S169" s="162"/>
      <c r="T169" s="162"/>
      <c r="U169" s="162"/>
      <c r="V169" s="162"/>
    </row>
    <row r="170" spans="1:22">
      <c r="A170" s="9"/>
      <c r="B170" s="22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93"/>
      <c r="Q170" s="9"/>
      <c r="R170" s="162"/>
      <c r="S170" s="162"/>
      <c r="T170" s="162"/>
      <c r="U170" s="162"/>
      <c r="V170" s="162"/>
    </row>
    <row r="171" spans="1:22">
      <c r="A171" s="9"/>
      <c r="B171" s="224"/>
      <c r="C171" s="9"/>
      <c r="D171" s="21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193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93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214"/>
      <c r="G173" s="214"/>
      <c r="H173" s="214"/>
      <c r="I173" s="214"/>
      <c r="J173" s="9"/>
      <c r="K173" s="9"/>
      <c r="L173" s="9"/>
      <c r="M173" s="9"/>
      <c r="N173" s="9"/>
      <c r="O173" s="9"/>
      <c r="P173" s="193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233"/>
      <c r="E174" s="233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193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233"/>
      <c r="E175" s="233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232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93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9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9"/>
      <c r="Q200" s="9"/>
      <c r="R200" s="162"/>
      <c r="S200" s="162"/>
      <c r="T200" s="162"/>
      <c r="U200" s="162"/>
      <c r="V200" s="162"/>
    </row>
    <row r="201" spans="1:22">
      <c r="A201" s="9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9"/>
      <c r="Q201" s="9"/>
      <c r="R201" s="162"/>
      <c r="S201" s="162"/>
      <c r="T201" s="162"/>
      <c r="U201" s="162"/>
      <c r="V201" s="162"/>
    </row>
    <row r="202" spans="1:22">
      <c r="A202" s="9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9"/>
      <c r="Q202" s="9"/>
      <c r="R202" s="162"/>
      <c r="S202" s="162"/>
      <c r="T202" s="162"/>
      <c r="U202" s="162"/>
      <c r="V202" s="162"/>
    </row>
    <row r="203" spans="1:22">
      <c r="A203" s="9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9"/>
      <c r="Q203" s="9"/>
      <c r="R203" s="162"/>
      <c r="S203" s="162"/>
      <c r="T203" s="162"/>
      <c r="U203" s="162"/>
      <c r="V203" s="162"/>
    </row>
    <row r="204" spans="1:22">
      <c r="A204" s="9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9"/>
      <c r="Q204" s="9"/>
      <c r="R204" s="162"/>
      <c r="S204" s="162"/>
      <c r="T204" s="162"/>
      <c r="U204" s="162"/>
      <c r="V204" s="162"/>
    </row>
    <row r="205" spans="1:22">
      <c r="A205" s="9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9"/>
      <c r="Q205" s="9"/>
      <c r="R205" s="162"/>
      <c r="S205" s="162"/>
      <c r="T205" s="162"/>
      <c r="U205" s="162"/>
      <c r="V205" s="162"/>
    </row>
    <row r="206" spans="1:22">
      <c r="A206" s="9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9"/>
      <c r="Q206" s="9"/>
      <c r="R206" s="162"/>
      <c r="S206" s="162"/>
      <c r="T206" s="162"/>
      <c r="U206" s="162"/>
      <c r="V206" s="162"/>
    </row>
    <row r="207" spans="1:22">
      <c r="A207" s="9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9"/>
      <c r="R207" s="162"/>
      <c r="S207" s="162"/>
      <c r="T207" s="162"/>
      <c r="U207" s="162"/>
      <c r="V207" s="162"/>
    </row>
    <row r="208" spans="1:22">
      <c r="A208" s="9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9"/>
      <c r="R208" s="162"/>
      <c r="S208" s="162"/>
      <c r="T208" s="162"/>
      <c r="U208" s="162"/>
      <c r="V208" s="162"/>
    </row>
    <row r="209" spans="1:22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9"/>
      <c r="R209" s="162"/>
      <c r="S209" s="162"/>
      <c r="T209" s="162"/>
      <c r="U209" s="162"/>
      <c r="V209" s="162"/>
    </row>
  </sheetData>
  <mergeCells count="23">
    <mergeCell ref="B27:D27"/>
    <mergeCell ref="G27:H27"/>
    <mergeCell ref="G41:I41"/>
    <mergeCell ref="G2:M2"/>
    <mergeCell ref="G5:I5"/>
    <mergeCell ref="M5:O5"/>
    <mergeCell ref="O8:P8"/>
    <mergeCell ref="G29:H29"/>
    <mergeCell ref="G36:I36"/>
    <mergeCell ref="G38:H38"/>
    <mergeCell ref="G39:H39"/>
    <mergeCell ref="G40:I40"/>
    <mergeCell ref="G42:H42"/>
    <mergeCell ref="G43:H43"/>
    <mergeCell ref="B44:D44"/>
    <mergeCell ref="G44:H44"/>
    <mergeCell ref="B45:D45"/>
    <mergeCell ref="G45:H45"/>
    <mergeCell ref="B46:D46"/>
    <mergeCell ref="C48:D48"/>
    <mergeCell ref="M48:N48"/>
    <mergeCell ref="M79:N79"/>
    <mergeCell ref="M102:N102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V201"/>
  <sheetViews>
    <sheetView topLeftCell="C98" zoomScale="150" zoomScaleNormal="90" zoomScalePageLayoutView="90" workbookViewId="0">
      <selection activeCell="F122" sqref="F12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 t="s">
        <v>550</v>
      </c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256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4</v>
      </c>
      <c r="D12" s="338" t="s">
        <v>121</v>
      </c>
      <c r="E12" s="48">
        <v>3</v>
      </c>
      <c r="F12" s="113">
        <f t="shared" ref="F12:O12" si="0">F54+F77+F100+F124+F147</f>
        <v>6</v>
      </c>
      <c r="G12" s="113">
        <f t="shared" si="0"/>
        <v>0</v>
      </c>
      <c r="H12" s="113">
        <f t="shared" si="0"/>
        <v>0</v>
      </c>
      <c r="I12" s="113">
        <f t="shared" si="0"/>
        <v>0</v>
      </c>
      <c r="J12" s="113">
        <f t="shared" si="0"/>
        <v>11</v>
      </c>
      <c r="K12" s="113">
        <f t="shared" si="0"/>
        <v>19</v>
      </c>
      <c r="L12" s="113">
        <f t="shared" si="0"/>
        <v>5</v>
      </c>
      <c r="M12" s="113">
        <f t="shared" si="0"/>
        <v>1</v>
      </c>
      <c r="N12" s="113">
        <f t="shared" si="0"/>
        <v>5</v>
      </c>
      <c r="O12" s="139">
        <f t="shared" si="0"/>
        <v>12</v>
      </c>
      <c r="P12" s="134">
        <f t="shared" ref="P12:P23" si="1">O12/E12</f>
        <v>4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20</v>
      </c>
      <c r="D13" s="339" t="s">
        <v>123</v>
      </c>
      <c r="E13" s="52">
        <v>3</v>
      </c>
      <c r="F13" s="53">
        <f t="shared" ref="F13:O13" si="2">F55+F78+F101+F125+F148</f>
        <v>0</v>
      </c>
      <c r="G13" s="53">
        <f t="shared" si="2"/>
        <v>0</v>
      </c>
      <c r="H13" s="53">
        <f t="shared" si="2"/>
        <v>1</v>
      </c>
      <c r="I13" s="53">
        <f t="shared" si="2"/>
        <v>0</v>
      </c>
      <c r="J13" s="53">
        <f t="shared" si="2"/>
        <v>4</v>
      </c>
      <c r="K13" s="53">
        <f t="shared" si="2"/>
        <v>0</v>
      </c>
      <c r="L13" s="53">
        <f t="shared" si="2"/>
        <v>1</v>
      </c>
      <c r="M13" s="53">
        <f t="shared" si="2"/>
        <v>0</v>
      </c>
      <c r="N13" s="53">
        <f t="shared" si="2"/>
        <v>1</v>
      </c>
      <c r="O13" s="54">
        <f t="shared" si="2"/>
        <v>0</v>
      </c>
      <c r="P13" s="134">
        <f t="shared" si="1"/>
        <v>0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22</v>
      </c>
      <c r="D14" s="339" t="s">
        <v>125</v>
      </c>
      <c r="E14" s="52">
        <v>3</v>
      </c>
      <c r="F14" s="53">
        <f t="shared" ref="F14:O14" si="3">F56+F79+F102+F126+F149</f>
        <v>2</v>
      </c>
      <c r="G14" s="53">
        <f t="shared" si="3"/>
        <v>0</v>
      </c>
      <c r="H14" s="53">
        <f t="shared" si="3"/>
        <v>9</v>
      </c>
      <c r="I14" s="53">
        <f t="shared" si="3"/>
        <v>6</v>
      </c>
      <c r="J14" s="53">
        <f t="shared" si="3"/>
        <v>14</v>
      </c>
      <c r="K14" s="53">
        <f t="shared" si="3"/>
        <v>0</v>
      </c>
      <c r="L14" s="53">
        <f t="shared" si="3"/>
        <v>1</v>
      </c>
      <c r="M14" s="53">
        <f t="shared" si="3"/>
        <v>1</v>
      </c>
      <c r="N14" s="53">
        <f t="shared" si="3"/>
        <v>7</v>
      </c>
      <c r="O14" s="54">
        <f t="shared" si="3"/>
        <v>10</v>
      </c>
      <c r="P14" s="134">
        <f t="shared" si="1"/>
        <v>3.3333333333333335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24</v>
      </c>
      <c r="D15" s="339" t="s">
        <v>127</v>
      </c>
      <c r="E15" s="52">
        <v>3</v>
      </c>
      <c r="F15" s="53">
        <f t="shared" ref="F15:O15" si="4">F57+F80+F103+F127+F150</f>
        <v>3</v>
      </c>
      <c r="G15" s="53">
        <f t="shared" si="4"/>
        <v>1</v>
      </c>
      <c r="H15" s="53">
        <f t="shared" si="4"/>
        <v>2</v>
      </c>
      <c r="I15" s="53">
        <f t="shared" si="4"/>
        <v>1</v>
      </c>
      <c r="J15" s="53">
        <f t="shared" si="4"/>
        <v>3</v>
      </c>
      <c r="K15" s="53">
        <f t="shared" si="4"/>
        <v>4</v>
      </c>
      <c r="L15" s="53">
        <f t="shared" si="4"/>
        <v>3</v>
      </c>
      <c r="M15" s="53">
        <f t="shared" si="4"/>
        <v>0</v>
      </c>
      <c r="N15" s="53">
        <f t="shared" si="4"/>
        <v>5</v>
      </c>
      <c r="O15" s="54">
        <f t="shared" si="4"/>
        <v>10</v>
      </c>
      <c r="P15" s="134">
        <f t="shared" si="1"/>
        <v>3.3333333333333335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10</v>
      </c>
      <c r="D16" s="339" t="s">
        <v>129</v>
      </c>
      <c r="E16" s="52">
        <v>3</v>
      </c>
      <c r="F16" s="53">
        <f t="shared" ref="F16:O16" si="5">F58+F81+F104+F128+F151</f>
        <v>15</v>
      </c>
      <c r="G16" s="53">
        <f t="shared" si="5"/>
        <v>0</v>
      </c>
      <c r="H16" s="53">
        <f t="shared" si="5"/>
        <v>16</v>
      </c>
      <c r="I16" s="53">
        <f t="shared" si="5"/>
        <v>10</v>
      </c>
      <c r="J16" s="53">
        <f t="shared" si="5"/>
        <v>9</v>
      </c>
      <c r="K16" s="53">
        <f t="shared" si="5"/>
        <v>4</v>
      </c>
      <c r="L16" s="53">
        <f t="shared" si="5"/>
        <v>3</v>
      </c>
      <c r="M16" s="53">
        <f t="shared" si="5"/>
        <v>0</v>
      </c>
      <c r="N16" s="53">
        <f t="shared" si="5"/>
        <v>3</v>
      </c>
      <c r="O16" s="54">
        <f t="shared" si="5"/>
        <v>40</v>
      </c>
      <c r="P16" s="134">
        <f t="shared" si="1"/>
        <v>13.333333333333334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23</v>
      </c>
      <c r="D17" s="339" t="s">
        <v>131</v>
      </c>
      <c r="E17" s="52">
        <v>3</v>
      </c>
      <c r="F17" s="53">
        <f t="shared" ref="F17:O17" si="6">F59+F82+F105+F129+F152</f>
        <v>8</v>
      </c>
      <c r="G17" s="53">
        <f t="shared" si="6"/>
        <v>0</v>
      </c>
      <c r="H17" s="53">
        <f t="shared" si="6"/>
        <v>4</v>
      </c>
      <c r="I17" s="53">
        <f t="shared" si="6"/>
        <v>2</v>
      </c>
      <c r="J17" s="53">
        <f t="shared" si="6"/>
        <v>7</v>
      </c>
      <c r="K17" s="53">
        <f t="shared" si="6"/>
        <v>1</v>
      </c>
      <c r="L17" s="53">
        <f t="shared" si="6"/>
        <v>1</v>
      </c>
      <c r="M17" s="53">
        <f t="shared" si="6"/>
        <v>1</v>
      </c>
      <c r="N17" s="53">
        <f t="shared" si="6"/>
        <v>1</v>
      </c>
      <c r="O17" s="54">
        <f t="shared" si="6"/>
        <v>18</v>
      </c>
      <c r="P17" s="134">
        <f t="shared" si="1"/>
        <v>6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5</v>
      </c>
      <c r="D18" s="339" t="s">
        <v>133</v>
      </c>
      <c r="E18" s="52">
        <v>3</v>
      </c>
      <c r="F18" s="53">
        <f t="shared" ref="F18:O18" si="7">F60+F83+F106+F130+F153</f>
        <v>14</v>
      </c>
      <c r="G18" s="53">
        <f t="shared" si="7"/>
        <v>5</v>
      </c>
      <c r="H18" s="53">
        <f t="shared" si="7"/>
        <v>23</v>
      </c>
      <c r="I18" s="53">
        <f t="shared" si="7"/>
        <v>15</v>
      </c>
      <c r="J18" s="53">
        <f t="shared" si="7"/>
        <v>11</v>
      </c>
      <c r="K18" s="53">
        <f t="shared" si="7"/>
        <v>18</v>
      </c>
      <c r="L18" s="53">
        <f t="shared" si="7"/>
        <v>6</v>
      </c>
      <c r="M18" s="53">
        <f t="shared" si="7"/>
        <v>0</v>
      </c>
      <c r="N18" s="53">
        <f t="shared" si="7"/>
        <v>4</v>
      </c>
      <c r="O18" s="54">
        <f t="shared" si="7"/>
        <v>58</v>
      </c>
      <c r="P18" s="134">
        <f t="shared" si="1"/>
        <v>19.333333333333332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11</v>
      </c>
      <c r="D19" s="339" t="s">
        <v>135</v>
      </c>
      <c r="E19" s="52">
        <v>3</v>
      </c>
      <c r="F19" s="53">
        <f t="shared" ref="F19:O19" si="8">F61+F84+F107+F131+F154</f>
        <v>21</v>
      </c>
      <c r="G19" s="53">
        <f t="shared" si="8"/>
        <v>0</v>
      </c>
      <c r="H19" s="53">
        <f t="shared" si="8"/>
        <v>19</v>
      </c>
      <c r="I19" s="53">
        <f t="shared" si="8"/>
        <v>13</v>
      </c>
      <c r="J19" s="53">
        <f t="shared" si="8"/>
        <v>47</v>
      </c>
      <c r="K19" s="53">
        <f t="shared" si="8"/>
        <v>5</v>
      </c>
      <c r="L19" s="53">
        <f t="shared" si="8"/>
        <v>7</v>
      </c>
      <c r="M19" s="53">
        <f t="shared" si="8"/>
        <v>5</v>
      </c>
      <c r="N19" s="53">
        <f t="shared" si="8"/>
        <v>7</v>
      </c>
      <c r="O19" s="54">
        <f t="shared" si="8"/>
        <v>55</v>
      </c>
      <c r="P19" s="134">
        <f t="shared" si="1"/>
        <v>18.333333333333332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15</v>
      </c>
      <c r="D20" s="339" t="s">
        <v>137</v>
      </c>
      <c r="E20" s="52">
        <v>3</v>
      </c>
      <c r="F20" s="53">
        <f t="shared" ref="F20:O20" si="9">F62+F85+F108+F132+F155</f>
        <v>3</v>
      </c>
      <c r="G20" s="53">
        <f t="shared" si="9"/>
        <v>0</v>
      </c>
      <c r="H20" s="53">
        <f t="shared" si="9"/>
        <v>0</v>
      </c>
      <c r="I20" s="53">
        <f t="shared" si="9"/>
        <v>0</v>
      </c>
      <c r="J20" s="53">
        <f t="shared" si="9"/>
        <v>0</v>
      </c>
      <c r="K20" s="53">
        <f t="shared" si="9"/>
        <v>0</v>
      </c>
      <c r="L20" s="53">
        <f t="shared" si="9"/>
        <v>0</v>
      </c>
      <c r="M20" s="53">
        <f t="shared" si="9"/>
        <v>0</v>
      </c>
      <c r="N20" s="53">
        <f t="shared" si="9"/>
        <v>1</v>
      </c>
      <c r="O20" s="54">
        <f t="shared" si="9"/>
        <v>6</v>
      </c>
      <c r="P20" s="134">
        <f t="shared" si="1"/>
        <v>2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3</v>
      </c>
      <c r="D21" s="339" t="s">
        <v>139</v>
      </c>
      <c r="E21" s="52">
        <v>2</v>
      </c>
      <c r="F21" s="53">
        <f t="shared" ref="F21:O21" si="10">F63+F86+F109+F133+F156</f>
        <v>6</v>
      </c>
      <c r="G21" s="53">
        <f t="shared" si="10"/>
        <v>1</v>
      </c>
      <c r="H21" s="53">
        <f t="shared" si="10"/>
        <v>2</v>
      </c>
      <c r="I21" s="53">
        <f t="shared" si="10"/>
        <v>1</v>
      </c>
      <c r="J21" s="53">
        <f t="shared" si="10"/>
        <v>12</v>
      </c>
      <c r="K21" s="53">
        <f t="shared" si="10"/>
        <v>3</v>
      </c>
      <c r="L21" s="53">
        <f t="shared" si="10"/>
        <v>2</v>
      </c>
      <c r="M21" s="53">
        <f t="shared" si="10"/>
        <v>0</v>
      </c>
      <c r="N21" s="53">
        <f t="shared" si="10"/>
        <v>6</v>
      </c>
      <c r="O21" s="54">
        <f t="shared" si="10"/>
        <v>16</v>
      </c>
      <c r="P21" s="134">
        <f t="shared" si="1"/>
        <v>8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0</v>
      </c>
      <c r="F25" s="60">
        <f t="shared" ref="F25:O25" si="13">SUM(F12:F24)</f>
        <v>78</v>
      </c>
      <c r="G25" s="60">
        <f t="shared" si="13"/>
        <v>7</v>
      </c>
      <c r="H25" s="60">
        <f t="shared" si="13"/>
        <v>76</v>
      </c>
      <c r="I25" s="60">
        <f t="shared" si="13"/>
        <v>48</v>
      </c>
      <c r="J25" s="60">
        <f t="shared" si="13"/>
        <v>118</v>
      </c>
      <c r="K25" s="60">
        <f t="shared" si="13"/>
        <v>54</v>
      </c>
      <c r="L25" s="60">
        <f t="shared" si="13"/>
        <v>29</v>
      </c>
      <c r="M25" s="60">
        <f t="shared" si="13"/>
        <v>8</v>
      </c>
      <c r="N25" s="60">
        <f t="shared" si="13"/>
        <v>40</v>
      </c>
      <c r="O25" s="61">
        <f t="shared" si="13"/>
        <v>225</v>
      </c>
      <c r="P25" s="134" t="e">
        <f>O25/E25</f>
        <v>#DIV/0!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252</v>
      </c>
      <c r="I31" s="70">
        <v>1</v>
      </c>
      <c r="J31" s="70">
        <v>0</v>
      </c>
      <c r="K31" s="70">
        <v>76</v>
      </c>
      <c r="L31" s="70" t="s">
        <v>588</v>
      </c>
      <c r="M31" s="69"/>
      <c r="N31" s="330" t="s">
        <v>547</v>
      </c>
      <c r="O31" s="69"/>
      <c r="P31" s="70">
        <v>46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242</v>
      </c>
      <c r="I32" s="70">
        <v>1</v>
      </c>
      <c r="J32" s="70">
        <v>0</v>
      </c>
      <c r="K32" s="70">
        <v>67</v>
      </c>
      <c r="L32" s="70" t="s">
        <v>588</v>
      </c>
      <c r="M32" s="66"/>
      <c r="N32" s="331" t="s">
        <v>257</v>
      </c>
      <c r="O32" s="66"/>
      <c r="P32" s="70">
        <v>54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23</v>
      </c>
      <c r="I33" s="70">
        <v>1</v>
      </c>
      <c r="J33" s="70">
        <v>0</v>
      </c>
      <c r="K33" s="70">
        <v>82</v>
      </c>
      <c r="L33" s="70" t="s">
        <v>588</v>
      </c>
      <c r="M33" s="66"/>
      <c r="N33" s="331" t="s">
        <v>236</v>
      </c>
      <c r="O33" s="66"/>
      <c r="P33" s="70">
        <v>72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254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3</v>
      </c>
      <c r="J35" s="85">
        <v>0</v>
      </c>
      <c r="K35" s="70">
        <v>0</v>
      </c>
      <c r="L35" s="70"/>
      <c r="M35" s="13"/>
      <c r="N35" s="13"/>
      <c r="O35" s="13"/>
      <c r="P35" s="332"/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264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345">
        <v>4</v>
      </c>
      <c r="D54" s="346" t="s">
        <v>266</v>
      </c>
      <c r="E54" s="87"/>
      <c r="F54" s="88">
        <v>2</v>
      </c>
      <c r="G54" s="88">
        <v>0</v>
      </c>
      <c r="H54" s="88">
        <v>0</v>
      </c>
      <c r="I54" s="88">
        <v>0</v>
      </c>
      <c r="J54" s="88">
        <v>4</v>
      </c>
      <c r="K54" s="88">
        <v>9</v>
      </c>
      <c r="L54" s="88">
        <v>1</v>
      </c>
      <c r="M54" s="88">
        <v>1</v>
      </c>
      <c r="N54" s="88">
        <v>2</v>
      </c>
      <c r="O54" s="89">
        <v>4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108">
        <v>20</v>
      </c>
      <c r="D55" s="347" t="s">
        <v>276</v>
      </c>
      <c r="E55" s="92"/>
      <c r="F55" s="93">
        <v>0</v>
      </c>
      <c r="G55" s="93">
        <v>0</v>
      </c>
      <c r="H55" s="93">
        <v>1</v>
      </c>
      <c r="I55" s="93">
        <v>0</v>
      </c>
      <c r="J55" s="93">
        <v>1</v>
      </c>
      <c r="K55" s="93">
        <v>0</v>
      </c>
      <c r="L55" s="93">
        <v>1</v>
      </c>
      <c r="M55" s="93">
        <v>0</v>
      </c>
      <c r="N55" s="93">
        <v>1</v>
      </c>
      <c r="O55" s="94">
        <v>0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108">
        <v>22</v>
      </c>
      <c r="D56" s="347" t="s">
        <v>273</v>
      </c>
      <c r="E56" s="92"/>
      <c r="F56" s="93">
        <v>1</v>
      </c>
      <c r="G56" s="93">
        <v>0</v>
      </c>
      <c r="H56" s="93">
        <v>2</v>
      </c>
      <c r="I56" s="93">
        <v>1</v>
      </c>
      <c r="J56" s="93">
        <v>1</v>
      </c>
      <c r="K56" s="93">
        <v>0</v>
      </c>
      <c r="L56" s="93">
        <v>0</v>
      </c>
      <c r="M56" s="93">
        <v>1</v>
      </c>
      <c r="N56" s="93">
        <v>2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108">
        <v>24</v>
      </c>
      <c r="D57" s="347" t="s">
        <v>267</v>
      </c>
      <c r="E57" s="92"/>
      <c r="F57" s="93">
        <v>3</v>
      </c>
      <c r="G57" s="93">
        <v>0</v>
      </c>
      <c r="H57" s="93">
        <v>0</v>
      </c>
      <c r="I57" s="93">
        <v>0</v>
      </c>
      <c r="J57" s="93">
        <v>0</v>
      </c>
      <c r="K57" s="93">
        <v>2</v>
      </c>
      <c r="L57" s="93">
        <v>0</v>
      </c>
      <c r="M57" s="93">
        <v>0</v>
      </c>
      <c r="N57" s="93">
        <v>2</v>
      </c>
      <c r="O57" s="94">
        <v>6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108">
        <v>10</v>
      </c>
      <c r="D58" s="347" t="s">
        <v>268</v>
      </c>
      <c r="E58" s="92"/>
      <c r="F58" s="93">
        <v>4</v>
      </c>
      <c r="G58" s="93">
        <v>0</v>
      </c>
      <c r="H58" s="93">
        <v>9</v>
      </c>
      <c r="I58" s="93">
        <v>6</v>
      </c>
      <c r="J58" s="93">
        <v>2</v>
      </c>
      <c r="K58" s="93">
        <v>1</v>
      </c>
      <c r="L58" s="93">
        <v>1</v>
      </c>
      <c r="M58" s="93">
        <v>0</v>
      </c>
      <c r="N58" s="93">
        <v>2</v>
      </c>
      <c r="O58" s="94">
        <v>14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108">
        <v>23</v>
      </c>
      <c r="D59" s="347" t="s">
        <v>274</v>
      </c>
      <c r="E59" s="92"/>
      <c r="F59" s="93">
        <v>6</v>
      </c>
      <c r="G59" s="93">
        <v>0</v>
      </c>
      <c r="H59" s="93">
        <v>2</v>
      </c>
      <c r="I59" s="93">
        <v>1</v>
      </c>
      <c r="J59" s="93">
        <v>5</v>
      </c>
      <c r="K59" s="93">
        <v>0</v>
      </c>
      <c r="L59" s="93">
        <v>1</v>
      </c>
      <c r="M59" s="93">
        <v>1</v>
      </c>
      <c r="N59" s="93">
        <v>1</v>
      </c>
      <c r="O59" s="94">
        <v>13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108">
        <v>5</v>
      </c>
      <c r="D60" s="347" t="s">
        <v>269</v>
      </c>
      <c r="E60" s="92"/>
      <c r="F60" s="93">
        <v>5</v>
      </c>
      <c r="G60" s="93">
        <v>2</v>
      </c>
      <c r="H60" s="93">
        <v>2</v>
      </c>
      <c r="I60" s="93">
        <v>0</v>
      </c>
      <c r="J60" s="93">
        <v>5</v>
      </c>
      <c r="K60" s="93">
        <v>9</v>
      </c>
      <c r="L60" s="93">
        <v>3</v>
      </c>
      <c r="M60" s="93">
        <v>0</v>
      </c>
      <c r="N60" s="93">
        <v>1</v>
      </c>
      <c r="O60" s="94">
        <v>16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108">
        <v>11</v>
      </c>
      <c r="D61" s="347" t="s">
        <v>270</v>
      </c>
      <c r="E61" s="92"/>
      <c r="F61" s="93">
        <v>5</v>
      </c>
      <c r="G61" s="93">
        <v>0</v>
      </c>
      <c r="H61" s="93">
        <v>5</v>
      </c>
      <c r="I61" s="93">
        <v>4</v>
      </c>
      <c r="J61" s="93">
        <v>13</v>
      </c>
      <c r="K61" s="93">
        <v>2</v>
      </c>
      <c r="L61" s="93">
        <v>5</v>
      </c>
      <c r="M61" s="93">
        <v>1</v>
      </c>
      <c r="N61" s="93">
        <v>2</v>
      </c>
      <c r="O61" s="94">
        <v>14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108">
        <v>15</v>
      </c>
      <c r="D62" s="347" t="s">
        <v>275</v>
      </c>
      <c r="E62" s="92"/>
      <c r="F62" s="93">
        <v>3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1</v>
      </c>
      <c r="O62" s="94">
        <v>6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108">
        <v>3</v>
      </c>
      <c r="D63" s="347" t="s">
        <v>271</v>
      </c>
      <c r="E63" s="92"/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4">
        <v>0</v>
      </c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29</v>
      </c>
      <c r="G67" s="100">
        <f t="shared" si="14"/>
        <v>2</v>
      </c>
      <c r="H67" s="100">
        <f t="shared" si="14"/>
        <v>21</v>
      </c>
      <c r="I67" s="100">
        <f t="shared" si="14"/>
        <v>12</v>
      </c>
      <c r="J67" s="100">
        <f t="shared" si="14"/>
        <v>31</v>
      </c>
      <c r="K67" s="100">
        <f t="shared" si="14"/>
        <v>23</v>
      </c>
      <c r="L67" s="100">
        <f t="shared" si="14"/>
        <v>12</v>
      </c>
      <c r="M67" s="100">
        <f t="shared" si="14"/>
        <v>4</v>
      </c>
      <c r="N67" s="100">
        <f t="shared" si="14"/>
        <v>14</v>
      </c>
      <c r="O67" s="101">
        <f t="shared" si="14"/>
        <v>76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547</v>
      </c>
      <c r="E70" s="10" t="s">
        <v>642</v>
      </c>
      <c r="F70" s="104">
        <v>21</v>
      </c>
      <c r="G70" s="104">
        <v>25</v>
      </c>
      <c r="H70" s="104">
        <v>0</v>
      </c>
      <c r="I70" s="104">
        <f>F70+G70+H70</f>
        <v>46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272</v>
      </c>
      <c r="E71" s="10" t="s">
        <v>643</v>
      </c>
      <c r="F71" s="104">
        <v>26</v>
      </c>
      <c r="G71" s="104">
        <v>50</v>
      </c>
      <c r="H71" s="104">
        <v>0</v>
      </c>
      <c r="I71" s="104">
        <f>F71+G71+H71</f>
        <v>76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240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345">
        <v>4</v>
      </c>
      <c r="D77" s="346" t="s">
        <v>266</v>
      </c>
      <c r="E77" s="87"/>
      <c r="F77" s="88">
        <v>1</v>
      </c>
      <c r="G77" s="88">
        <v>0</v>
      </c>
      <c r="H77" s="88">
        <v>0</v>
      </c>
      <c r="I77" s="88">
        <v>0</v>
      </c>
      <c r="J77" s="88">
        <v>1</v>
      </c>
      <c r="K77" s="88">
        <v>7</v>
      </c>
      <c r="L77" s="88">
        <v>1</v>
      </c>
      <c r="M77" s="88">
        <v>0</v>
      </c>
      <c r="N77" s="88">
        <v>2</v>
      </c>
      <c r="O77" s="89">
        <v>2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108">
        <v>20</v>
      </c>
      <c r="D78" s="347" t="s">
        <v>276</v>
      </c>
      <c r="E78" s="92"/>
      <c r="F78" s="93">
        <v>0</v>
      </c>
      <c r="G78" s="93">
        <v>0</v>
      </c>
      <c r="H78" s="93">
        <v>0</v>
      </c>
      <c r="I78" s="93">
        <v>0</v>
      </c>
      <c r="J78" s="93">
        <v>1</v>
      </c>
      <c r="K78" s="93">
        <v>0</v>
      </c>
      <c r="L78" s="93">
        <v>0</v>
      </c>
      <c r="M78" s="93">
        <v>0</v>
      </c>
      <c r="N78" s="93">
        <v>0</v>
      </c>
      <c r="O78" s="94">
        <v>0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108">
        <v>22</v>
      </c>
      <c r="D79" s="347" t="s">
        <v>273</v>
      </c>
      <c r="E79" s="92"/>
      <c r="F79" s="93">
        <v>1</v>
      </c>
      <c r="G79" s="93">
        <v>0</v>
      </c>
      <c r="H79" s="93">
        <v>1</v>
      </c>
      <c r="I79" s="93">
        <v>0</v>
      </c>
      <c r="J79" s="93">
        <v>6</v>
      </c>
      <c r="K79" s="93">
        <v>0</v>
      </c>
      <c r="L79" s="93">
        <v>1</v>
      </c>
      <c r="M79" s="93">
        <v>0</v>
      </c>
      <c r="N79" s="93">
        <v>1</v>
      </c>
      <c r="O79" s="94">
        <v>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108">
        <v>24</v>
      </c>
      <c r="D80" s="347" t="s">
        <v>267</v>
      </c>
      <c r="E80" s="92"/>
      <c r="F80" s="93">
        <v>0</v>
      </c>
      <c r="G80" s="93">
        <v>1</v>
      </c>
      <c r="H80" s="93">
        <v>0</v>
      </c>
      <c r="I80" s="93">
        <v>0</v>
      </c>
      <c r="J80" s="93">
        <v>1</v>
      </c>
      <c r="K80" s="93">
        <v>1</v>
      </c>
      <c r="L80" s="93">
        <v>1</v>
      </c>
      <c r="M80" s="93">
        <v>0</v>
      </c>
      <c r="N80" s="93">
        <v>1</v>
      </c>
      <c r="O80" s="94">
        <v>3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108">
        <v>10</v>
      </c>
      <c r="D81" s="347" t="s">
        <v>268</v>
      </c>
      <c r="E81" s="92"/>
      <c r="F81" s="93">
        <v>8</v>
      </c>
      <c r="G81" s="93">
        <v>0</v>
      </c>
      <c r="H81" s="93">
        <v>6</v>
      </c>
      <c r="I81" s="93">
        <v>3</v>
      </c>
      <c r="J81" s="93">
        <v>1</v>
      </c>
      <c r="K81" s="93">
        <v>2</v>
      </c>
      <c r="L81" s="93">
        <v>0</v>
      </c>
      <c r="M81" s="93">
        <v>0</v>
      </c>
      <c r="N81" s="93">
        <v>1</v>
      </c>
      <c r="O81" s="94">
        <v>19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108">
        <v>23</v>
      </c>
      <c r="D82" s="347" t="s">
        <v>274</v>
      </c>
      <c r="E82" s="92"/>
      <c r="F82" s="93">
        <v>1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4">
        <v>2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108">
        <v>5</v>
      </c>
      <c r="D83" s="347" t="s">
        <v>269</v>
      </c>
      <c r="E83" s="92"/>
      <c r="F83" s="93">
        <v>1</v>
      </c>
      <c r="G83" s="93">
        <v>1</v>
      </c>
      <c r="H83" s="93">
        <v>3</v>
      </c>
      <c r="I83" s="93">
        <v>2</v>
      </c>
      <c r="J83" s="93">
        <v>0</v>
      </c>
      <c r="K83" s="93">
        <v>5</v>
      </c>
      <c r="L83" s="93">
        <v>1</v>
      </c>
      <c r="M83" s="93">
        <v>0</v>
      </c>
      <c r="N83" s="93">
        <v>0</v>
      </c>
      <c r="O83" s="94">
        <v>7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108">
        <v>11</v>
      </c>
      <c r="D84" s="347" t="s">
        <v>270</v>
      </c>
      <c r="E84" s="92"/>
      <c r="F84" s="93">
        <v>11</v>
      </c>
      <c r="G84" s="93">
        <v>0</v>
      </c>
      <c r="H84" s="93">
        <v>10</v>
      </c>
      <c r="I84" s="93">
        <v>6</v>
      </c>
      <c r="J84" s="93">
        <v>16</v>
      </c>
      <c r="K84" s="93">
        <v>2</v>
      </c>
      <c r="L84" s="93">
        <v>1</v>
      </c>
      <c r="M84" s="93">
        <v>2</v>
      </c>
      <c r="N84" s="93">
        <v>2</v>
      </c>
      <c r="O84" s="94">
        <v>28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108">
        <v>15</v>
      </c>
      <c r="D85" s="347" t="s">
        <v>275</v>
      </c>
      <c r="E85" s="92"/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4">
        <v>0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108">
        <v>3</v>
      </c>
      <c r="D86" s="347" t="s">
        <v>271</v>
      </c>
      <c r="E86" s="92"/>
      <c r="F86" s="93">
        <v>2</v>
      </c>
      <c r="G86" s="93">
        <v>0</v>
      </c>
      <c r="H86" s="93">
        <v>1</v>
      </c>
      <c r="I86" s="93">
        <v>0</v>
      </c>
      <c r="J86" s="93">
        <v>4</v>
      </c>
      <c r="K86" s="93">
        <v>2</v>
      </c>
      <c r="L86" s="93">
        <v>1</v>
      </c>
      <c r="M86" s="93">
        <v>0</v>
      </c>
      <c r="N86" s="93">
        <v>1</v>
      </c>
      <c r="O86" s="94">
        <v>4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25</v>
      </c>
      <c r="G90" s="100">
        <f t="shared" si="15"/>
        <v>2</v>
      </c>
      <c r="H90" s="100">
        <f t="shared" si="15"/>
        <v>21</v>
      </c>
      <c r="I90" s="100">
        <f t="shared" si="15"/>
        <v>11</v>
      </c>
      <c r="J90" s="100">
        <f t="shared" si="15"/>
        <v>30</v>
      </c>
      <c r="K90" s="100">
        <f t="shared" si="15"/>
        <v>19</v>
      </c>
      <c r="L90" s="100">
        <f t="shared" si="15"/>
        <v>6</v>
      </c>
      <c r="M90" s="100">
        <f t="shared" si="15"/>
        <v>2</v>
      </c>
      <c r="N90" s="100">
        <f t="shared" si="15"/>
        <v>8</v>
      </c>
      <c r="O90" s="101">
        <f t="shared" si="15"/>
        <v>67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257</v>
      </c>
      <c r="E93" s="10" t="s">
        <v>642</v>
      </c>
      <c r="F93" s="104">
        <v>36</v>
      </c>
      <c r="G93" s="104">
        <v>18</v>
      </c>
      <c r="H93" s="104">
        <v>0</v>
      </c>
      <c r="I93" s="104">
        <f>F93+G93+H93</f>
        <v>54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241</v>
      </c>
      <c r="E94" s="10" t="s">
        <v>643</v>
      </c>
      <c r="F94" s="104">
        <v>38</v>
      </c>
      <c r="G94" s="104">
        <v>29</v>
      </c>
      <c r="H94" s="104">
        <v>0</v>
      </c>
      <c r="I94" s="104">
        <f>F94+G94+H94</f>
        <v>67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24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345">
        <v>4</v>
      </c>
      <c r="D100" s="346" t="s">
        <v>266</v>
      </c>
      <c r="E100" s="87"/>
      <c r="F100" s="88">
        <v>3</v>
      </c>
      <c r="G100" s="88">
        <v>0</v>
      </c>
      <c r="H100" s="88">
        <v>0</v>
      </c>
      <c r="I100" s="88">
        <v>0</v>
      </c>
      <c r="J100" s="88">
        <v>6</v>
      </c>
      <c r="K100" s="88">
        <v>3</v>
      </c>
      <c r="L100" s="88">
        <v>3</v>
      </c>
      <c r="M100" s="88">
        <v>0</v>
      </c>
      <c r="N100" s="88">
        <v>1</v>
      </c>
      <c r="O100" s="89">
        <v>6</v>
      </c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108">
        <v>20</v>
      </c>
      <c r="D101" s="347" t="s">
        <v>276</v>
      </c>
      <c r="E101" s="92"/>
      <c r="F101" s="93">
        <v>0</v>
      </c>
      <c r="G101" s="93">
        <v>0</v>
      </c>
      <c r="H101" s="93">
        <v>0</v>
      </c>
      <c r="I101" s="93">
        <v>0</v>
      </c>
      <c r="J101" s="93">
        <v>2</v>
      </c>
      <c r="K101" s="93">
        <v>0</v>
      </c>
      <c r="L101" s="93">
        <v>0</v>
      </c>
      <c r="M101" s="93">
        <v>0</v>
      </c>
      <c r="N101" s="93">
        <v>0</v>
      </c>
      <c r="O101" s="94">
        <v>0</v>
      </c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108">
        <v>22</v>
      </c>
      <c r="D102" s="347" t="s">
        <v>273</v>
      </c>
      <c r="E102" s="92"/>
      <c r="F102" s="93">
        <v>0</v>
      </c>
      <c r="G102" s="93">
        <v>0</v>
      </c>
      <c r="H102" s="93">
        <v>6</v>
      </c>
      <c r="I102" s="93">
        <v>5</v>
      </c>
      <c r="J102" s="93">
        <v>7</v>
      </c>
      <c r="K102" s="93">
        <v>0</v>
      </c>
      <c r="L102" s="93">
        <v>0</v>
      </c>
      <c r="M102" s="93">
        <v>0</v>
      </c>
      <c r="N102" s="93">
        <v>4</v>
      </c>
      <c r="O102" s="94">
        <v>5</v>
      </c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108">
        <v>24</v>
      </c>
      <c r="D103" s="347" t="s">
        <v>267</v>
      </c>
      <c r="E103" s="92"/>
      <c r="F103" s="93">
        <v>0</v>
      </c>
      <c r="G103" s="93">
        <v>0</v>
      </c>
      <c r="H103" s="93">
        <v>2</v>
      </c>
      <c r="I103" s="93">
        <v>1</v>
      </c>
      <c r="J103" s="93">
        <v>2</v>
      </c>
      <c r="K103" s="93">
        <v>1</v>
      </c>
      <c r="L103" s="93">
        <v>2</v>
      </c>
      <c r="M103" s="93">
        <v>0</v>
      </c>
      <c r="N103" s="93">
        <v>2</v>
      </c>
      <c r="O103" s="94">
        <v>1</v>
      </c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108">
        <v>10</v>
      </c>
      <c r="D104" s="347" t="s">
        <v>268</v>
      </c>
      <c r="E104" s="92"/>
      <c r="F104" s="93">
        <v>3</v>
      </c>
      <c r="G104" s="93">
        <v>0</v>
      </c>
      <c r="H104" s="93">
        <v>1</v>
      </c>
      <c r="I104" s="93">
        <v>1</v>
      </c>
      <c r="J104" s="93">
        <v>6</v>
      </c>
      <c r="K104" s="93">
        <v>1</v>
      </c>
      <c r="L104" s="93">
        <v>2</v>
      </c>
      <c r="M104" s="93">
        <v>0</v>
      </c>
      <c r="N104" s="93">
        <v>0</v>
      </c>
      <c r="O104" s="94">
        <v>7</v>
      </c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108">
        <v>23</v>
      </c>
      <c r="D105" s="347" t="s">
        <v>274</v>
      </c>
      <c r="E105" s="92"/>
      <c r="F105" s="93">
        <v>1</v>
      </c>
      <c r="G105" s="93">
        <v>0</v>
      </c>
      <c r="H105" s="93">
        <v>2</v>
      </c>
      <c r="I105" s="93">
        <v>1</v>
      </c>
      <c r="J105" s="93">
        <v>2</v>
      </c>
      <c r="K105" s="93">
        <v>1</v>
      </c>
      <c r="L105" s="93">
        <v>0</v>
      </c>
      <c r="M105" s="93">
        <v>0</v>
      </c>
      <c r="N105" s="93">
        <v>0</v>
      </c>
      <c r="O105" s="94">
        <v>3</v>
      </c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108">
        <v>5</v>
      </c>
      <c r="D106" s="347" t="s">
        <v>269</v>
      </c>
      <c r="E106" s="92"/>
      <c r="F106" s="93">
        <v>8</v>
      </c>
      <c r="G106" s="93">
        <v>2</v>
      </c>
      <c r="H106" s="93">
        <v>18</v>
      </c>
      <c r="I106" s="93">
        <v>13</v>
      </c>
      <c r="J106" s="93">
        <v>6</v>
      </c>
      <c r="K106" s="93">
        <v>4</v>
      </c>
      <c r="L106" s="93">
        <v>2</v>
      </c>
      <c r="M106" s="93">
        <v>0</v>
      </c>
      <c r="N106" s="93">
        <v>3</v>
      </c>
      <c r="O106" s="94">
        <v>35</v>
      </c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108">
        <v>11</v>
      </c>
      <c r="D107" s="347" t="s">
        <v>270</v>
      </c>
      <c r="E107" s="92"/>
      <c r="F107" s="93">
        <v>5</v>
      </c>
      <c r="G107" s="93">
        <v>0</v>
      </c>
      <c r="H107" s="93">
        <v>4</v>
      </c>
      <c r="I107" s="93">
        <v>3</v>
      </c>
      <c r="J107" s="93">
        <v>18</v>
      </c>
      <c r="K107" s="93">
        <v>1</v>
      </c>
      <c r="L107" s="93">
        <v>1</v>
      </c>
      <c r="M107" s="93">
        <v>2</v>
      </c>
      <c r="N107" s="93">
        <v>3</v>
      </c>
      <c r="O107" s="94">
        <v>13</v>
      </c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108">
        <v>15</v>
      </c>
      <c r="D108" s="347" t="s">
        <v>275</v>
      </c>
      <c r="E108" s="92"/>
      <c r="F108" s="93"/>
      <c r="G108" s="93"/>
      <c r="H108" s="93"/>
      <c r="I108" s="93"/>
      <c r="J108" s="93">
        <v>0</v>
      </c>
      <c r="K108" s="93">
        <v>0</v>
      </c>
      <c r="L108" s="93">
        <v>0</v>
      </c>
      <c r="M108" s="93">
        <v>0</v>
      </c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108">
        <v>3</v>
      </c>
      <c r="D109" s="347" t="s">
        <v>271</v>
      </c>
      <c r="E109" s="92"/>
      <c r="F109" s="93">
        <v>4</v>
      </c>
      <c r="G109" s="93">
        <v>1</v>
      </c>
      <c r="H109" s="93">
        <v>1</v>
      </c>
      <c r="I109" s="93">
        <v>1</v>
      </c>
      <c r="J109" s="93">
        <v>8</v>
      </c>
      <c r="K109" s="93">
        <v>1</v>
      </c>
      <c r="L109" s="93">
        <v>1</v>
      </c>
      <c r="M109" s="93">
        <v>0</v>
      </c>
      <c r="N109" s="93">
        <v>5</v>
      </c>
      <c r="O109" s="94">
        <v>12</v>
      </c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24</v>
      </c>
      <c r="G113" s="100">
        <f t="shared" si="16"/>
        <v>3</v>
      </c>
      <c r="H113" s="100">
        <f t="shared" si="16"/>
        <v>34</v>
      </c>
      <c r="I113" s="100">
        <f t="shared" si="16"/>
        <v>25</v>
      </c>
      <c r="J113" s="100">
        <f t="shared" si="16"/>
        <v>57</v>
      </c>
      <c r="K113" s="100">
        <f t="shared" si="16"/>
        <v>12</v>
      </c>
      <c r="L113" s="100">
        <f t="shared" si="16"/>
        <v>11</v>
      </c>
      <c r="M113" s="100">
        <f t="shared" si="16"/>
        <v>2</v>
      </c>
      <c r="N113" s="100">
        <f t="shared" si="16"/>
        <v>18</v>
      </c>
      <c r="O113" s="101">
        <f t="shared" si="16"/>
        <v>82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 t="s">
        <v>272</v>
      </c>
      <c r="E116" s="10" t="s">
        <v>642</v>
      </c>
      <c r="F116" s="104">
        <v>43</v>
      </c>
      <c r="G116" s="104">
        <v>39</v>
      </c>
      <c r="H116" s="104">
        <v>0</v>
      </c>
      <c r="I116" s="104">
        <f>F116+G116+H116</f>
        <v>82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 t="s">
        <v>236</v>
      </c>
      <c r="E117" s="10" t="s">
        <v>643</v>
      </c>
      <c r="F117" s="104">
        <v>33</v>
      </c>
      <c r="G117" s="104">
        <v>39</v>
      </c>
      <c r="H117" s="104">
        <v>0</v>
      </c>
      <c r="I117" s="104">
        <f>F117+G117+H117</f>
        <v>72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5">
    <sortCondition ref="C58:C65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zoomScale="93" zoomScaleNormal="93" zoomScalePageLayoutView="93" workbookViewId="0">
      <selection activeCell="C2" sqref="C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 t="s">
        <v>418</v>
      </c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24</v>
      </c>
      <c r="D12" s="338" t="s">
        <v>152</v>
      </c>
      <c r="E12" s="48">
        <v>2</v>
      </c>
      <c r="F12" s="113">
        <f t="shared" ref="F12:O12" si="0">F54+F77+F100+F124+F147</f>
        <v>8</v>
      </c>
      <c r="G12" s="113">
        <f t="shared" si="0"/>
        <v>2</v>
      </c>
      <c r="H12" s="113">
        <f t="shared" si="0"/>
        <v>7</v>
      </c>
      <c r="I12" s="113">
        <f t="shared" si="0"/>
        <v>5</v>
      </c>
      <c r="J12" s="113">
        <f t="shared" si="0"/>
        <v>3</v>
      </c>
      <c r="K12" s="113">
        <f t="shared" si="0"/>
        <v>2</v>
      </c>
      <c r="L12" s="113">
        <f t="shared" si="0"/>
        <v>5</v>
      </c>
      <c r="M12" s="113">
        <f t="shared" si="0"/>
        <v>0</v>
      </c>
      <c r="N12" s="113">
        <f t="shared" si="0"/>
        <v>2</v>
      </c>
      <c r="O12" s="139">
        <f t="shared" si="0"/>
        <v>27</v>
      </c>
      <c r="P12" s="134">
        <f t="shared" ref="P12:P23" si="1">O12/E12</f>
        <v>13.5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23</v>
      </c>
      <c r="D13" s="339" t="s">
        <v>154</v>
      </c>
      <c r="E13" s="52">
        <v>2</v>
      </c>
      <c r="F13" s="53">
        <f t="shared" ref="F13:O13" si="2">F55+F78+F101+F125+F148</f>
        <v>8</v>
      </c>
      <c r="G13" s="53">
        <f t="shared" si="2"/>
        <v>6</v>
      </c>
      <c r="H13" s="53">
        <f t="shared" si="2"/>
        <v>5</v>
      </c>
      <c r="I13" s="53">
        <f t="shared" si="2"/>
        <v>4</v>
      </c>
      <c r="J13" s="53">
        <f t="shared" si="2"/>
        <v>10</v>
      </c>
      <c r="K13" s="53">
        <f t="shared" si="2"/>
        <v>0</v>
      </c>
      <c r="L13" s="53">
        <f t="shared" si="2"/>
        <v>3</v>
      </c>
      <c r="M13" s="53">
        <f t="shared" si="2"/>
        <v>0</v>
      </c>
      <c r="N13" s="53">
        <f t="shared" si="2"/>
        <v>2</v>
      </c>
      <c r="O13" s="54">
        <f t="shared" si="2"/>
        <v>38</v>
      </c>
      <c r="P13" s="134">
        <f t="shared" si="1"/>
        <v>19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25</v>
      </c>
      <c r="D14" s="339" t="s">
        <v>158</v>
      </c>
      <c r="E14" s="52">
        <v>2</v>
      </c>
      <c r="F14" s="53">
        <f t="shared" ref="F14:O14" si="3">F56+F79+F102+F126+F149</f>
        <v>1</v>
      </c>
      <c r="G14" s="53">
        <f t="shared" si="3"/>
        <v>0</v>
      </c>
      <c r="H14" s="53">
        <f t="shared" si="3"/>
        <v>2</v>
      </c>
      <c r="I14" s="53">
        <f t="shared" si="3"/>
        <v>1</v>
      </c>
      <c r="J14" s="53">
        <f t="shared" si="3"/>
        <v>0</v>
      </c>
      <c r="K14" s="53">
        <f t="shared" si="3"/>
        <v>0</v>
      </c>
      <c r="L14" s="53">
        <f t="shared" si="3"/>
        <v>1</v>
      </c>
      <c r="M14" s="53">
        <f t="shared" si="3"/>
        <v>0</v>
      </c>
      <c r="N14" s="53">
        <f t="shared" si="3"/>
        <v>1</v>
      </c>
      <c r="O14" s="54">
        <f t="shared" si="3"/>
        <v>3</v>
      </c>
      <c r="P14" s="134">
        <f t="shared" si="1"/>
        <v>1.5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55</v>
      </c>
      <c r="D15" s="339" t="s">
        <v>156</v>
      </c>
      <c r="E15" s="52">
        <v>2</v>
      </c>
      <c r="F15" s="53">
        <f t="shared" ref="F15:O15" si="4">F57+F80+F103+F127+F150</f>
        <v>6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3">
        <f t="shared" si="4"/>
        <v>8</v>
      </c>
      <c r="K15" s="53">
        <f t="shared" si="4"/>
        <v>1</v>
      </c>
      <c r="L15" s="53">
        <f t="shared" si="4"/>
        <v>1</v>
      </c>
      <c r="M15" s="53">
        <f t="shared" si="4"/>
        <v>0</v>
      </c>
      <c r="N15" s="53">
        <f t="shared" si="4"/>
        <v>1</v>
      </c>
      <c r="O15" s="54">
        <f t="shared" si="4"/>
        <v>12</v>
      </c>
      <c r="P15" s="134">
        <f t="shared" si="1"/>
        <v>6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0</v>
      </c>
      <c r="D16" s="339" t="s">
        <v>160</v>
      </c>
      <c r="E16" s="52">
        <v>2</v>
      </c>
      <c r="F16" s="53">
        <f t="shared" ref="F16:O16" si="5">F58+F81+F104+F128+F151</f>
        <v>1</v>
      </c>
      <c r="G16" s="53">
        <f t="shared" si="5"/>
        <v>1</v>
      </c>
      <c r="H16" s="53">
        <f t="shared" si="5"/>
        <v>0</v>
      </c>
      <c r="I16" s="53">
        <f t="shared" si="5"/>
        <v>0</v>
      </c>
      <c r="J16" s="53">
        <f t="shared" si="5"/>
        <v>8</v>
      </c>
      <c r="K16" s="53">
        <f t="shared" si="5"/>
        <v>1</v>
      </c>
      <c r="L16" s="53">
        <f t="shared" si="5"/>
        <v>4</v>
      </c>
      <c r="M16" s="53">
        <f t="shared" si="5"/>
        <v>0</v>
      </c>
      <c r="N16" s="53">
        <f t="shared" si="5"/>
        <v>4</v>
      </c>
      <c r="O16" s="54">
        <f t="shared" si="5"/>
        <v>5</v>
      </c>
      <c r="P16" s="134">
        <f t="shared" si="1"/>
        <v>2.5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10</v>
      </c>
      <c r="D17" s="339" t="s">
        <v>169</v>
      </c>
      <c r="E17" s="52">
        <v>2</v>
      </c>
      <c r="F17" s="53">
        <f t="shared" ref="F17:O17" si="6">F59+F82+F105+F129+F152</f>
        <v>1</v>
      </c>
      <c r="G17" s="53">
        <f t="shared" si="6"/>
        <v>2</v>
      </c>
      <c r="H17" s="53">
        <f t="shared" si="6"/>
        <v>9</v>
      </c>
      <c r="I17" s="53">
        <f t="shared" si="6"/>
        <v>3</v>
      </c>
      <c r="J17" s="53">
        <f t="shared" si="6"/>
        <v>4</v>
      </c>
      <c r="K17" s="53">
        <f t="shared" si="6"/>
        <v>10</v>
      </c>
      <c r="L17" s="53">
        <f t="shared" si="6"/>
        <v>2</v>
      </c>
      <c r="M17" s="53">
        <f t="shared" si="6"/>
        <v>0</v>
      </c>
      <c r="N17" s="53">
        <f t="shared" si="6"/>
        <v>6</v>
      </c>
      <c r="O17" s="54">
        <f t="shared" si="6"/>
        <v>11</v>
      </c>
      <c r="P17" s="134">
        <f t="shared" si="1"/>
        <v>5.5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382">
        <v>0</v>
      </c>
      <c r="D18" s="339" t="s">
        <v>161</v>
      </c>
      <c r="E18" s="52"/>
      <c r="F18" s="53">
        <f t="shared" ref="F18:O18" si="7">F60+F83+F106+F130+F153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3">
        <f t="shared" si="7"/>
        <v>0</v>
      </c>
      <c r="K18" s="53">
        <f t="shared" si="7"/>
        <v>0</v>
      </c>
      <c r="L18" s="53">
        <f t="shared" si="7"/>
        <v>0</v>
      </c>
      <c r="M18" s="53">
        <f t="shared" si="7"/>
        <v>0</v>
      </c>
      <c r="N18" s="53">
        <f t="shared" si="7"/>
        <v>0</v>
      </c>
      <c r="O18" s="54">
        <f t="shared" si="7"/>
        <v>0</v>
      </c>
      <c r="P18" s="134" t="e">
        <f t="shared" si="1"/>
        <v>#DIV/0!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13</v>
      </c>
      <c r="D19" s="339" t="s">
        <v>163</v>
      </c>
      <c r="E19" s="52">
        <v>2</v>
      </c>
      <c r="F19" s="53">
        <f t="shared" ref="F19:O19" si="8">F61+F84+F107+F131+F154</f>
        <v>2</v>
      </c>
      <c r="G19" s="53">
        <f t="shared" si="8"/>
        <v>1</v>
      </c>
      <c r="H19" s="53">
        <f t="shared" si="8"/>
        <v>1</v>
      </c>
      <c r="I19" s="53">
        <f t="shared" si="8"/>
        <v>0</v>
      </c>
      <c r="J19" s="53">
        <f t="shared" si="8"/>
        <v>14</v>
      </c>
      <c r="K19" s="53">
        <f t="shared" si="8"/>
        <v>1</v>
      </c>
      <c r="L19" s="53">
        <f t="shared" si="8"/>
        <v>1</v>
      </c>
      <c r="M19" s="53">
        <f t="shared" si="8"/>
        <v>1</v>
      </c>
      <c r="N19" s="53">
        <f t="shared" si="8"/>
        <v>7</v>
      </c>
      <c r="O19" s="54">
        <f t="shared" si="8"/>
        <v>7</v>
      </c>
      <c r="P19" s="134">
        <f t="shared" si="1"/>
        <v>3.5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5</v>
      </c>
      <c r="D20" s="339" t="s">
        <v>165</v>
      </c>
      <c r="E20" s="52">
        <v>2</v>
      </c>
      <c r="F20" s="53">
        <f t="shared" ref="F20:O20" si="9">F62+F85+F108+F132+F155</f>
        <v>1</v>
      </c>
      <c r="G20" s="53">
        <f t="shared" si="9"/>
        <v>1</v>
      </c>
      <c r="H20" s="53">
        <f t="shared" si="9"/>
        <v>2</v>
      </c>
      <c r="I20" s="53">
        <f t="shared" si="9"/>
        <v>2</v>
      </c>
      <c r="J20" s="53">
        <f t="shared" si="9"/>
        <v>2</v>
      </c>
      <c r="K20" s="53">
        <f t="shared" si="9"/>
        <v>2</v>
      </c>
      <c r="L20" s="53">
        <f t="shared" si="9"/>
        <v>2</v>
      </c>
      <c r="M20" s="53">
        <f t="shared" si="9"/>
        <v>0</v>
      </c>
      <c r="N20" s="53">
        <f t="shared" si="9"/>
        <v>2</v>
      </c>
      <c r="O20" s="54">
        <f t="shared" si="9"/>
        <v>5</v>
      </c>
      <c r="P20" s="134">
        <f t="shared" si="1"/>
        <v>2.5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1</v>
      </c>
      <c r="D21" s="339" t="s">
        <v>167</v>
      </c>
      <c r="E21" s="52">
        <v>2</v>
      </c>
      <c r="F21" s="53">
        <f t="shared" ref="F21:O21" si="10">F63+F86+F109+F133+F156</f>
        <v>1</v>
      </c>
      <c r="G21" s="53">
        <f t="shared" si="10"/>
        <v>0</v>
      </c>
      <c r="H21" s="53">
        <f t="shared" si="10"/>
        <v>4</v>
      </c>
      <c r="I21" s="53">
        <f t="shared" si="10"/>
        <v>3</v>
      </c>
      <c r="J21" s="53">
        <f t="shared" si="10"/>
        <v>5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54">
        <f t="shared" si="10"/>
        <v>5</v>
      </c>
      <c r="P21" s="134">
        <f t="shared" si="1"/>
        <v>2.5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/>
      <c r="D22" s="327"/>
      <c r="E22" s="52"/>
      <c r="F22" s="53">
        <f t="shared" ref="F22:O22" si="11">F64+F87+F110+F134+F157</f>
        <v>0</v>
      </c>
      <c r="G22" s="53">
        <f t="shared" si="11"/>
        <v>0</v>
      </c>
      <c r="H22" s="53">
        <f t="shared" si="11"/>
        <v>0</v>
      </c>
      <c r="I22" s="53">
        <f t="shared" si="11"/>
        <v>0</v>
      </c>
      <c r="J22" s="53">
        <f t="shared" si="11"/>
        <v>0</v>
      </c>
      <c r="K22" s="53">
        <f t="shared" si="11"/>
        <v>0</v>
      </c>
      <c r="L22" s="53">
        <f t="shared" si="11"/>
        <v>0</v>
      </c>
      <c r="M22" s="53">
        <f t="shared" si="11"/>
        <v>0</v>
      </c>
      <c r="N22" s="53">
        <f t="shared" si="11"/>
        <v>0</v>
      </c>
      <c r="O22" s="54">
        <f t="shared" si="11"/>
        <v>0</v>
      </c>
      <c r="P22" s="134" t="e">
        <f t="shared" si="1"/>
        <v>#DIV/0!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/>
      <c r="D23" s="327"/>
      <c r="E23" s="52"/>
      <c r="F23" s="53">
        <f t="shared" ref="F23:O23" si="12">F65+F88+F111+F135+F158</f>
        <v>0</v>
      </c>
      <c r="G23" s="53">
        <f t="shared" si="12"/>
        <v>0</v>
      </c>
      <c r="H23" s="53">
        <f t="shared" si="12"/>
        <v>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 t="shared" si="12"/>
        <v>0</v>
      </c>
      <c r="N23" s="53">
        <f t="shared" si="12"/>
        <v>0</v>
      </c>
      <c r="O23" s="54">
        <f t="shared" si="12"/>
        <v>0</v>
      </c>
      <c r="P23" s="134" t="e">
        <f t="shared" si="1"/>
        <v>#DIV/0!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2</v>
      </c>
      <c r="F25" s="60">
        <f t="shared" ref="F25:O25" si="13">SUM(F12:F24)</f>
        <v>29</v>
      </c>
      <c r="G25" s="60">
        <f t="shared" si="13"/>
        <v>13</v>
      </c>
      <c r="H25" s="60">
        <f t="shared" si="13"/>
        <v>30</v>
      </c>
      <c r="I25" s="60">
        <f t="shared" si="13"/>
        <v>18</v>
      </c>
      <c r="J25" s="60">
        <f t="shared" si="13"/>
        <v>54</v>
      </c>
      <c r="K25" s="60">
        <f t="shared" si="13"/>
        <v>17</v>
      </c>
      <c r="L25" s="60">
        <f t="shared" si="13"/>
        <v>19</v>
      </c>
      <c r="M25" s="60">
        <f t="shared" si="13"/>
        <v>1</v>
      </c>
      <c r="N25" s="60">
        <f t="shared" si="13"/>
        <v>25</v>
      </c>
      <c r="O25" s="61">
        <f t="shared" si="13"/>
        <v>113</v>
      </c>
      <c r="P25" s="134">
        <f>O25/E25</f>
        <v>56.5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430</v>
      </c>
      <c r="I31" s="70">
        <v>0</v>
      </c>
      <c r="J31" s="70">
        <v>1</v>
      </c>
      <c r="K31" s="70">
        <v>54</v>
      </c>
      <c r="L31" s="70" t="s">
        <v>588</v>
      </c>
      <c r="M31" s="69"/>
      <c r="N31" s="330" t="s">
        <v>431</v>
      </c>
      <c r="O31" s="69"/>
      <c r="P31" s="70">
        <v>93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583</v>
      </c>
      <c r="I32" s="70">
        <v>0</v>
      </c>
      <c r="J32" s="70">
        <v>0</v>
      </c>
      <c r="K32" s="70">
        <v>0</v>
      </c>
      <c r="L32" s="70" t="s">
        <v>588</v>
      </c>
      <c r="M32" s="66"/>
      <c r="N32" s="331"/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 t="s">
        <v>584</v>
      </c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 t="s">
        <v>548</v>
      </c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0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429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24</v>
      </c>
      <c r="D54" s="338" t="s">
        <v>419</v>
      </c>
      <c r="E54" s="87"/>
      <c r="F54" s="88">
        <v>6</v>
      </c>
      <c r="G54" s="88">
        <v>1</v>
      </c>
      <c r="H54" s="88">
        <v>7</v>
      </c>
      <c r="I54" s="88">
        <v>5</v>
      </c>
      <c r="J54" s="88">
        <v>2</v>
      </c>
      <c r="K54" s="88">
        <v>0</v>
      </c>
      <c r="L54" s="88">
        <v>3</v>
      </c>
      <c r="M54" s="88">
        <v>0</v>
      </c>
      <c r="N54" s="88">
        <v>1</v>
      </c>
      <c r="O54" s="89">
        <v>20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23</v>
      </c>
      <c r="D55" s="339" t="s">
        <v>420</v>
      </c>
      <c r="E55" s="92"/>
      <c r="F55" s="93">
        <v>3</v>
      </c>
      <c r="G55" s="93">
        <v>2</v>
      </c>
      <c r="H55" s="93">
        <v>2</v>
      </c>
      <c r="I55" s="93">
        <v>2</v>
      </c>
      <c r="J55" s="93">
        <v>3</v>
      </c>
      <c r="K55" s="93">
        <v>0</v>
      </c>
      <c r="L55" s="93">
        <v>2</v>
      </c>
      <c r="M55" s="93">
        <v>0</v>
      </c>
      <c r="N55" s="93">
        <v>1</v>
      </c>
      <c r="O55" s="94">
        <v>14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25</v>
      </c>
      <c r="D56" s="339" t="s">
        <v>421</v>
      </c>
      <c r="E56" s="92"/>
      <c r="F56" s="93">
        <v>1</v>
      </c>
      <c r="G56" s="93">
        <v>0</v>
      </c>
      <c r="H56" s="93">
        <v>2</v>
      </c>
      <c r="I56" s="93">
        <v>1</v>
      </c>
      <c r="J56" s="93">
        <v>0</v>
      </c>
      <c r="K56" s="93">
        <v>0</v>
      </c>
      <c r="L56" s="93">
        <v>1</v>
      </c>
      <c r="M56" s="93">
        <v>0</v>
      </c>
      <c r="N56" s="93">
        <v>1</v>
      </c>
      <c r="O56" s="94">
        <v>3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55</v>
      </c>
      <c r="D57" s="339" t="s">
        <v>422</v>
      </c>
      <c r="E57" s="92"/>
      <c r="F57" s="93">
        <v>2</v>
      </c>
      <c r="G57" s="93">
        <v>0</v>
      </c>
      <c r="H57" s="93">
        <v>0</v>
      </c>
      <c r="I57" s="93">
        <v>0</v>
      </c>
      <c r="J57" s="93">
        <v>2</v>
      </c>
      <c r="K57" s="93">
        <v>0</v>
      </c>
      <c r="L57" s="93">
        <v>0</v>
      </c>
      <c r="M57" s="93">
        <v>0</v>
      </c>
      <c r="N57" s="93">
        <v>0</v>
      </c>
      <c r="O57" s="94">
        <v>4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0</v>
      </c>
      <c r="D58" s="339" t="s">
        <v>423</v>
      </c>
      <c r="E58" s="92"/>
      <c r="F58" s="93">
        <v>1</v>
      </c>
      <c r="G58" s="93">
        <v>0</v>
      </c>
      <c r="H58" s="93">
        <v>0</v>
      </c>
      <c r="I58" s="93">
        <v>0</v>
      </c>
      <c r="J58" s="93">
        <v>2</v>
      </c>
      <c r="K58" s="93">
        <v>1</v>
      </c>
      <c r="L58" s="93">
        <v>0</v>
      </c>
      <c r="M58" s="93">
        <v>0</v>
      </c>
      <c r="N58" s="93">
        <v>2</v>
      </c>
      <c r="O58" s="94">
        <v>2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10</v>
      </c>
      <c r="D59" s="339" t="s">
        <v>424</v>
      </c>
      <c r="E59" s="92"/>
      <c r="F59" s="93">
        <v>0</v>
      </c>
      <c r="G59" s="93">
        <v>0</v>
      </c>
      <c r="H59" s="93">
        <v>7</v>
      </c>
      <c r="I59" s="93">
        <v>3</v>
      </c>
      <c r="J59" s="93">
        <v>2</v>
      </c>
      <c r="K59" s="93">
        <v>0</v>
      </c>
      <c r="L59" s="93">
        <v>1</v>
      </c>
      <c r="M59" s="93">
        <v>0</v>
      </c>
      <c r="N59" s="93">
        <v>4</v>
      </c>
      <c r="O59" s="94">
        <v>3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382">
        <v>0</v>
      </c>
      <c r="D60" s="339" t="s">
        <v>425</v>
      </c>
      <c r="E60" s="92"/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4">
        <v>0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13</v>
      </c>
      <c r="D61" s="339" t="s">
        <v>426</v>
      </c>
      <c r="E61" s="92"/>
      <c r="F61" s="93">
        <v>0</v>
      </c>
      <c r="G61" s="93">
        <v>0</v>
      </c>
      <c r="H61" s="93">
        <v>1</v>
      </c>
      <c r="I61" s="93">
        <v>0</v>
      </c>
      <c r="J61" s="93">
        <v>1</v>
      </c>
      <c r="K61" s="93">
        <v>1</v>
      </c>
      <c r="L61" s="93">
        <v>0</v>
      </c>
      <c r="M61" s="93">
        <v>0</v>
      </c>
      <c r="N61" s="93">
        <v>2</v>
      </c>
      <c r="O61" s="94">
        <v>0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5</v>
      </c>
      <c r="D62" s="339" t="s">
        <v>427</v>
      </c>
      <c r="E62" s="92"/>
      <c r="F62" s="93">
        <v>1</v>
      </c>
      <c r="G62" s="93">
        <v>1</v>
      </c>
      <c r="H62" s="93">
        <v>2</v>
      </c>
      <c r="I62" s="93">
        <v>2</v>
      </c>
      <c r="J62" s="93">
        <v>2</v>
      </c>
      <c r="K62" s="93">
        <v>1</v>
      </c>
      <c r="L62" s="93">
        <v>1</v>
      </c>
      <c r="M62" s="93">
        <v>0</v>
      </c>
      <c r="N62" s="93">
        <v>2</v>
      </c>
      <c r="O62" s="94">
        <v>5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1</v>
      </c>
      <c r="D63" s="339" t="s">
        <v>428</v>
      </c>
      <c r="E63" s="92"/>
      <c r="F63" s="93">
        <v>1</v>
      </c>
      <c r="G63" s="93">
        <v>0</v>
      </c>
      <c r="H63" s="93">
        <v>4</v>
      </c>
      <c r="I63" s="93">
        <v>3</v>
      </c>
      <c r="J63" s="93">
        <v>4</v>
      </c>
      <c r="K63" s="93">
        <v>0</v>
      </c>
      <c r="L63" s="93">
        <v>0</v>
      </c>
      <c r="M63" s="93">
        <v>0</v>
      </c>
      <c r="N63" s="93">
        <v>0</v>
      </c>
      <c r="O63" s="94">
        <v>5</v>
      </c>
      <c r="P63" s="11"/>
      <c r="Q63" s="62"/>
      <c r="R63" s="162"/>
      <c r="S63" s="162"/>
      <c r="T63" s="162"/>
      <c r="U63" s="162"/>
      <c r="V63" s="162"/>
    </row>
    <row r="64" spans="1:22">
      <c r="A64" s="9"/>
      <c r="B64" s="90">
        <v>11</v>
      </c>
      <c r="C64" s="91"/>
      <c r="D64" s="107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11"/>
      <c r="Q64" s="62"/>
      <c r="R64" s="162"/>
      <c r="S64" s="162"/>
      <c r="T64" s="162"/>
      <c r="U64" s="162"/>
      <c r="V64" s="162"/>
    </row>
    <row r="65" spans="1:22">
      <c r="A65" s="9"/>
      <c r="B65" s="90">
        <v>12</v>
      </c>
      <c r="C65" s="91"/>
      <c r="D65" s="107"/>
      <c r="E65" s="92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15</v>
      </c>
      <c r="G67" s="100">
        <f t="shared" si="14"/>
        <v>4</v>
      </c>
      <c r="H67" s="100">
        <f t="shared" si="14"/>
        <v>25</v>
      </c>
      <c r="I67" s="100">
        <f t="shared" si="14"/>
        <v>16</v>
      </c>
      <c r="J67" s="100">
        <f t="shared" si="14"/>
        <v>18</v>
      </c>
      <c r="K67" s="100">
        <f t="shared" si="14"/>
        <v>3</v>
      </c>
      <c r="L67" s="100">
        <f t="shared" si="14"/>
        <v>8</v>
      </c>
      <c r="M67" s="100">
        <f t="shared" si="14"/>
        <v>0</v>
      </c>
      <c r="N67" s="100">
        <f t="shared" si="14"/>
        <v>13</v>
      </c>
      <c r="O67" s="101">
        <f t="shared" si="14"/>
        <v>56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418</v>
      </c>
      <c r="E70" s="10" t="s">
        <v>642</v>
      </c>
      <c r="F70" s="104">
        <v>28</v>
      </c>
      <c r="G70" s="104">
        <v>26</v>
      </c>
      <c r="H70" s="104">
        <v>0</v>
      </c>
      <c r="I70" s="104">
        <f>F70+G70+H70</f>
        <v>54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432</v>
      </c>
      <c r="E71" s="10" t="s">
        <v>643</v>
      </c>
      <c r="F71" s="104">
        <v>42</v>
      </c>
      <c r="G71" s="104">
        <v>51</v>
      </c>
      <c r="H71" s="104">
        <v>0</v>
      </c>
      <c r="I71" s="104">
        <f>F71+G71+H71</f>
        <v>93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212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24</v>
      </c>
      <c r="D77" s="338" t="s">
        <v>419</v>
      </c>
      <c r="E77" s="87"/>
      <c r="F77" s="88">
        <v>2</v>
      </c>
      <c r="G77" s="88">
        <v>1</v>
      </c>
      <c r="H77" s="88">
        <v>0</v>
      </c>
      <c r="I77" s="88">
        <v>0</v>
      </c>
      <c r="J77" s="88">
        <v>1</v>
      </c>
      <c r="K77" s="88">
        <v>2</v>
      </c>
      <c r="L77" s="88">
        <v>2</v>
      </c>
      <c r="M77" s="88">
        <v>0</v>
      </c>
      <c r="N77" s="88">
        <v>1</v>
      </c>
      <c r="O77" s="89">
        <v>7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23</v>
      </c>
      <c r="D78" s="339" t="s">
        <v>420</v>
      </c>
      <c r="E78" s="92"/>
      <c r="F78" s="93">
        <v>5</v>
      </c>
      <c r="G78" s="93">
        <v>4</v>
      </c>
      <c r="H78" s="93">
        <v>3</v>
      </c>
      <c r="I78" s="93">
        <v>2</v>
      </c>
      <c r="J78" s="93">
        <v>7</v>
      </c>
      <c r="K78" s="93">
        <v>0</v>
      </c>
      <c r="L78" s="93">
        <v>1</v>
      </c>
      <c r="M78" s="93">
        <v>0</v>
      </c>
      <c r="N78" s="93">
        <v>1</v>
      </c>
      <c r="O78" s="94">
        <v>24</v>
      </c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25</v>
      </c>
      <c r="D79" s="339" t="s">
        <v>421</v>
      </c>
      <c r="E79" s="92"/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4">
        <v>0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55</v>
      </c>
      <c r="D80" s="339" t="s">
        <v>422</v>
      </c>
      <c r="E80" s="92"/>
      <c r="F80" s="93">
        <v>4</v>
      </c>
      <c r="G80" s="93">
        <v>0</v>
      </c>
      <c r="H80" s="93">
        <v>0</v>
      </c>
      <c r="I80" s="93">
        <v>0</v>
      </c>
      <c r="J80" s="93">
        <v>6</v>
      </c>
      <c r="K80" s="93">
        <v>1</v>
      </c>
      <c r="L80" s="93">
        <v>1</v>
      </c>
      <c r="M80" s="93">
        <v>0</v>
      </c>
      <c r="N80" s="93">
        <v>1</v>
      </c>
      <c r="O80" s="94">
        <v>8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0</v>
      </c>
      <c r="D81" s="339" t="s">
        <v>423</v>
      </c>
      <c r="E81" s="92"/>
      <c r="F81" s="93">
        <v>0</v>
      </c>
      <c r="G81" s="93">
        <v>1</v>
      </c>
      <c r="H81" s="93">
        <v>0</v>
      </c>
      <c r="I81" s="93">
        <v>0</v>
      </c>
      <c r="J81" s="93">
        <v>6</v>
      </c>
      <c r="K81" s="93">
        <v>0</v>
      </c>
      <c r="L81" s="93">
        <v>4</v>
      </c>
      <c r="M81" s="93">
        <v>0</v>
      </c>
      <c r="N81" s="93">
        <v>2</v>
      </c>
      <c r="O81" s="94">
        <v>3</v>
      </c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10</v>
      </c>
      <c r="D82" s="339" t="s">
        <v>424</v>
      </c>
      <c r="E82" s="92"/>
      <c r="F82" s="93">
        <v>1</v>
      </c>
      <c r="G82" s="93">
        <v>2</v>
      </c>
      <c r="H82" s="93">
        <v>2</v>
      </c>
      <c r="I82" s="93">
        <v>0</v>
      </c>
      <c r="J82" s="93">
        <v>2</v>
      </c>
      <c r="K82" s="93">
        <v>10</v>
      </c>
      <c r="L82" s="93">
        <v>1</v>
      </c>
      <c r="M82" s="93">
        <v>0</v>
      </c>
      <c r="N82" s="93">
        <v>2</v>
      </c>
      <c r="O82" s="94">
        <v>8</v>
      </c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382">
        <v>0</v>
      </c>
      <c r="D83" s="339" t="s">
        <v>425</v>
      </c>
      <c r="E83" s="92"/>
      <c r="F83" s="93"/>
      <c r="G83" s="93"/>
      <c r="H83" s="93"/>
      <c r="I83" s="93"/>
      <c r="J83" s="93"/>
      <c r="K83" s="93"/>
      <c r="L83" s="93"/>
      <c r="M83" s="93"/>
      <c r="N83" s="93"/>
      <c r="O83" s="94"/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13</v>
      </c>
      <c r="D84" s="339" t="s">
        <v>426</v>
      </c>
      <c r="E84" s="92"/>
      <c r="F84" s="93">
        <v>2</v>
      </c>
      <c r="G84" s="93">
        <v>1</v>
      </c>
      <c r="H84" s="93">
        <v>0</v>
      </c>
      <c r="I84" s="93">
        <v>0</v>
      </c>
      <c r="J84" s="93">
        <v>13</v>
      </c>
      <c r="K84" s="93">
        <v>0</v>
      </c>
      <c r="L84" s="93">
        <v>1</v>
      </c>
      <c r="M84" s="93">
        <v>1</v>
      </c>
      <c r="N84" s="93">
        <v>5</v>
      </c>
      <c r="O84" s="94">
        <v>7</v>
      </c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5</v>
      </c>
      <c r="D85" s="339" t="s">
        <v>427</v>
      </c>
      <c r="E85" s="92"/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1</v>
      </c>
      <c r="L85" s="93">
        <v>1</v>
      </c>
      <c r="M85" s="93">
        <v>0</v>
      </c>
      <c r="N85" s="93">
        <v>0</v>
      </c>
      <c r="O85" s="94">
        <v>0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1</v>
      </c>
      <c r="D86" s="339" t="s">
        <v>428</v>
      </c>
      <c r="E86" s="92"/>
      <c r="F86" s="93">
        <v>0</v>
      </c>
      <c r="G86" s="93">
        <v>0</v>
      </c>
      <c r="H86" s="93">
        <v>0</v>
      </c>
      <c r="I86" s="93">
        <v>0</v>
      </c>
      <c r="J86" s="93">
        <v>1</v>
      </c>
      <c r="K86" s="93">
        <v>0</v>
      </c>
      <c r="L86" s="93">
        <v>0</v>
      </c>
      <c r="M86" s="93">
        <v>0</v>
      </c>
      <c r="N86" s="93">
        <v>0</v>
      </c>
      <c r="O86" s="94">
        <v>0</v>
      </c>
      <c r="P86" s="11"/>
      <c r="Q86" s="62"/>
      <c r="R86" s="162"/>
      <c r="S86" s="162"/>
      <c r="T86" s="162"/>
      <c r="U86" s="162"/>
      <c r="V86" s="162"/>
    </row>
    <row r="87" spans="1:22">
      <c r="A87" s="9"/>
      <c r="B87" s="90">
        <v>11</v>
      </c>
      <c r="C87" s="91"/>
      <c r="D87" s="107"/>
      <c r="E87" s="92"/>
      <c r="F87" s="93"/>
      <c r="G87" s="93"/>
      <c r="H87" s="93"/>
      <c r="I87" s="93"/>
      <c r="J87" s="93"/>
      <c r="K87" s="93"/>
      <c r="L87" s="93"/>
      <c r="M87" s="93"/>
      <c r="N87" s="93"/>
      <c r="O87" s="94"/>
      <c r="P87" s="11"/>
      <c r="Q87" s="62"/>
      <c r="R87" s="162"/>
      <c r="S87" s="162"/>
      <c r="T87" s="162"/>
      <c r="U87" s="162"/>
      <c r="V87" s="162"/>
    </row>
    <row r="88" spans="1:22">
      <c r="A88" s="9"/>
      <c r="B88" s="90">
        <v>12</v>
      </c>
      <c r="C88" s="91"/>
      <c r="D88" s="107"/>
      <c r="E88" s="92"/>
      <c r="F88" s="93"/>
      <c r="G88" s="93"/>
      <c r="H88" s="93"/>
      <c r="I88" s="93"/>
      <c r="J88" s="93"/>
      <c r="K88" s="93"/>
      <c r="L88" s="93"/>
      <c r="M88" s="93"/>
      <c r="N88" s="93"/>
      <c r="O88" s="94"/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14</v>
      </c>
      <c r="G90" s="100">
        <f t="shared" si="15"/>
        <v>9</v>
      </c>
      <c r="H90" s="100">
        <f t="shared" si="15"/>
        <v>5</v>
      </c>
      <c r="I90" s="100">
        <f t="shared" si="15"/>
        <v>2</v>
      </c>
      <c r="J90" s="100">
        <f t="shared" si="15"/>
        <v>36</v>
      </c>
      <c r="K90" s="100">
        <f t="shared" si="15"/>
        <v>14</v>
      </c>
      <c r="L90" s="100">
        <f t="shared" si="15"/>
        <v>11</v>
      </c>
      <c r="M90" s="100">
        <f t="shared" si="15"/>
        <v>1</v>
      </c>
      <c r="N90" s="100">
        <f t="shared" si="15"/>
        <v>12</v>
      </c>
      <c r="O90" s="101">
        <f t="shared" si="15"/>
        <v>57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211</v>
      </c>
      <c r="E93" s="110" t="s">
        <v>642</v>
      </c>
      <c r="F93" s="111">
        <v>22</v>
      </c>
      <c r="G93" s="111">
        <v>35</v>
      </c>
      <c r="H93" s="111">
        <v>0</v>
      </c>
      <c r="I93" s="111">
        <f>F93+G93+H93</f>
        <v>57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407</v>
      </c>
      <c r="E94" s="110" t="s">
        <v>643</v>
      </c>
      <c r="F94" s="111">
        <v>35</v>
      </c>
      <c r="G94" s="111">
        <v>23</v>
      </c>
      <c r="H94" s="111">
        <v>0</v>
      </c>
      <c r="I94" s="111">
        <f>F94+G94+H94</f>
        <v>58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 ht="15">
      <c r="A100" s="9"/>
      <c r="B100" s="86">
        <v>1</v>
      </c>
      <c r="C100" s="46">
        <v>24</v>
      </c>
      <c r="D100" s="338" t="s">
        <v>419</v>
      </c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 ht="15">
      <c r="A101" s="9"/>
      <c r="B101" s="90">
        <v>2</v>
      </c>
      <c r="C101" s="50">
        <v>23</v>
      </c>
      <c r="D101" s="339" t="s">
        <v>420</v>
      </c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 ht="15">
      <c r="A102" s="9"/>
      <c r="B102" s="90">
        <v>3</v>
      </c>
      <c r="C102" s="50">
        <v>25</v>
      </c>
      <c r="D102" s="339" t="s">
        <v>421</v>
      </c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 ht="15">
      <c r="A103" s="9"/>
      <c r="B103" s="90">
        <v>4</v>
      </c>
      <c r="C103" s="50">
        <v>55</v>
      </c>
      <c r="D103" s="339" t="s">
        <v>422</v>
      </c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 ht="15">
      <c r="A104" s="9"/>
      <c r="B104" s="90">
        <v>5</v>
      </c>
      <c r="C104" s="50">
        <v>0</v>
      </c>
      <c r="D104" s="339" t="s">
        <v>423</v>
      </c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 ht="15">
      <c r="A105" s="9"/>
      <c r="B105" s="90">
        <v>6</v>
      </c>
      <c r="C105" s="50">
        <v>10</v>
      </c>
      <c r="D105" s="339" t="s">
        <v>424</v>
      </c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 ht="15">
      <c r="A106" s="9"/>
      <c r="B106" s="90">
        <v>7</v>
      </c>
      <c r="C106" s="382">
        <v>0</v>
      </c>
      <c r="D106" s="339" t="s">
        <v>425</v>
      </c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 ht="15">
      <c r="A107" s="9"/>
      <c r="B107" s="90">
        <v>8</v>
      </c>
      <c r="C107" s="50">
        <v>13</v>
      </c>
      <c r="D107" s="339" t="s">
        <v>426</v>
      </c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 ht="15">
      <c r="A108" s="9"/>
      <c r="B108" s="90">
        <v>9</v>
      </c>
      <c r="C108" s="50">
        <v>5</v>
      </c>
      <c r="D108" s="339" t="s">
        <v>427</v>
      </c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 ht="15">
      <c r="A109" s="9"/>
      <c r="B109" s="90">
        <v>10</v>
      </c>
      <c r="C109" s="50">
        <v>1</v>
      </c>
      <c r="D109" s="339" t="s">
        <v>428</v>
      </c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mergeCells count="4">
    <mergeCell ref="G2:M2"/>
    <mergeCell ref="G5:I5"/>
    <mergeCell ref="M5:O5"/>
    <mergeCell ref="O8:P8"/>
  </mergeCells>
  <phoneticPr fontId="23" type="noConversion"/>
  <printOptions headings="1" gridLines="1"/>
  <pageMargins left="1.1041666666666667E-2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opLeftCell="A19" zoomScale="150" workbookViewId="0">
      <selection activeCell="D31" sqref="D31"/>
    </sheetView>
  </sheetViews>
  <sheetFormatPr baseColWidth="10" defaultColWidth="8.83203125" defaultRowHeight="14" x14ac:dyDescent="0"/>
  <cols>
    <col min="1" max="1" width="4.1640625" customWidth="1"/>
    <col min="2" max="2" width="3.33203125" customWidth="1"/>
    <col min="3" max="3" width="23.5" customWidth="1"/>
    <col min="4" max="4" width="5.83203125" customWidth="1"/>
    <col min="5" max="5" width="23.5" customWidth="1"/>
    <col min="6" max="6" width="5.5" customWidth="1"/>
  </cols>
  <sheetData>
    <row r="2" spans="2:6" ht="18">
      <c r="B2" s="155"/>
      <c r="D2" s="156" t="s">
        <v>565</v>
      </c>
      <c r="F2" s="154"/>
    </row>
    <row r="3" spans="2:6" ht="15">
      <c r="B3" s="119"/>
      <c r="C3" s="157" t="s">
        <v>4</v>
      </c>
      <c r="D3" s="22"/>
      <c r="F3" s="22"/>
    </row>
    <row r="4" spans="2:6">
      <c r="B4" s="119">
        <v>1</v>
      </c>
      <c r="C4" t="s">
        <v>5</v>
      </c>
      <c r="D4" s="22">
        <v>63</v>
      </c>
      <c r="E4" t="s">
        <v>7</v>
      </c>
      <c r="F4" s="22">
        <v>27</v>
      </c>
    </row>
    <row r="5" spans="2:6">
      <c r="B5" s="119">
        <v>2</v>
      </c>
      <c r="C5" t="s">
        <v>6</v>
      </c>
      <c r="D5" s="22">
        <v>62</v>
      </c>
      <c r="E5" t="s">
        <v>8</v>
      </c>
      <c r="F5" s="22">
        <v>24</v>
      </c>
    </row>
    <row r="6" spans="2:6">
      <c r="B6" s="119"/>
      <c r="D6" s="22"/>
      <c r="F6" s="22"/>
    </row>
    <row r="7" spans="2:6">
      <c r="B7" s="119"/>
      <c r="D7" s="22"/>
      <c r="F7" s="22"/>
    </row>
    <row r="8" spans="2:6">
      <c r="B8" s="119"/>
      <c r="D8" s="154"/>
      <c r="F8" s="154"/>
    </row>
    <row r="9" spans="2:6">
      <c r="B9" s="119"/>
      <c r="C9" s="160" t="s">
        <v>567</v>
      </c>
      <c r="D9" s="22"/>
      <c r="F9" s="22"/>
    </row>
    <row r="10" spans="2:6">
      <c r="B10" s="119">
        <v>1</v>
      </c>
      <c r="C10" t="s">
        <v>9</v>
      </c>
      <c r="D10" s="22"/>
      <c r="F10" s="22"/>
    </row>
    <row r="11" spans="2:6">
      <c r="B11" s="119">
        <v>2</v>
      </c>
      <c r="C11" t="s">
        <v>10</v>
      </c>
      <c r="D11" s="22"/>
      <c r="F11" s="22"/>
    </row>
    <row r="12" spans="2:6">
      <c r="B12" s="119">
        <v>3</v>
      </c>
      <c r="C12" t="s">
        <v>11</v>
      </c>
      <c r="D12" s="22"/>
      <c r="F12" s="22"/>
    </row>
    <row r="13" spans="2:6">
      <c r="B13" s="119"/>
      <c r="D13" s="22"/>
      <c r="F13" s="22"/>
    </row>
    <row r="14" spans="2:6">
      <c r="B14" s="119"/>
      <c r="D14" s="22"/>
      <c r="F14" s="22"/>
    </row>
    <row r="15" spans="2:6">
      <c r="B15" s="119"/>
      <c r="D15" s="22"/>
      <c r="F15" s="22"/>
    </row>
    <row r="16" spans="2:6">
      <c r="B16" s="119"/>
      <c r="C16" s="160" t="s">
        <v>568</v>
      </c>
      <c r="D16" s="22"/>
      <c r="F16" s="22"/>
    </row>
    <row r="17" spans="2:6">
      <c r="B17" s="119">
        <v>1</v>
      </c>
      <c r="C17" t="s">
        <v>13</v>
      </c>
      <c r="D17" s="22"/>
      <c r="F17" s="22"/>
    </row>
    <row r="18" spans="2:6">
      <c r="B18" s="119">
        <v>2</v>
      </c>
      <c r="C18" t="s">
        <v>14</v>
      </c>
      <c r="D18" s="22"/>
      <c r="F18" s="22"/>
    </row>
    <row r="19" spans="2:6">
      <c r="B19" s="119">
        <v>3</v>
      </c>
      <c r="C19" t="s">
        <v>658</v>
      </c>
      <c r="D19" s="22"/>
      <c r="F19" s="22"/>
    </row>
    <row r="20" spans="2:6">
      <c r="B20" s="119"/>
      <c r="D20" s="22"/>
      <c r="F20" s="22"/>
    </row>
    <row r="21" spans="2:6">
      <c r="B21" s="119"/>
      <c r="D21" s="22"/>
      <c r="F21" s="22"/>
    </row>
    <row r="22" spans="2:6">
      <c r="B22" s="119"/>
      <c r="D22" s="22"/>
      <c r="F22" s="22"/>
    </row>
    <row r="23" spans="2:6">
      <c r="B23" s="119"/>
      <c r="C23" s="160" t="s">
        <v>569</v>
      </c>
      <c r="D23" s="22"/>
      <c r="F23" s="22"/>
    </row>
    <row r="24" spans="2:6">
      <c r="B24" s="119"/>
      <c r="C24" t="s">
        <v>15</v>
      </c>
      <c r="D24" s="22"/>
      <c r="F24" s="22"/>
    </row>
    <row r="25" spans="2:6">
      <c r="B25" s="119"/>
      <c r="C25" s="160" t="s">
        <v>570</v>
      </c>
      <c r="D25" s="22"/>
      <c r="F25" s="22"/>
    </row>
    <row r="26" spans="2:6">
      <c r="B26" s="119"/>
      <c r="C26" t="s">
        <v>16</v>
      </c>
      <c r="D26" s="22"/>
      <c r="F26" s="22"/>
    </row>
    <row r="27" spans="2:6">
      <c r="B27" s="119"/>
      <c r="C27" s="441" t="s">
        <v>571</v>
      </c>
      <c r="D27" s="22"/>
      <c r="F27" s="22"/>
    </row>
    <row r="28" spans="2:6">
      <c r="B28" s="119"/>
      <c r="C28" t="s">
        <v>17</v>
      </c>
      <c r="D28" s="22"/>
      <c r="F28" s="22"/>
    </row>
    <row r="29" spans="2:6">
      <c r="B29" s="119"/>
      <c r="C29" s="160" t="s">
        <v>572</v>
      </c>
      <c r="D29" s="22"/>
      <c r="F29" s="22"/>
    </row>
    <row r="30" spans="2:6">
      <c r="B30" s="119"/>
      <c r="C30" t="s">
        <v>675</v>
      </c>
      <c r="D30" s="22"/>
      <c r="F30" s="22"/>
    </row>
    <row r="31" spans="2:6">
      <c r="B31" s="119"/>
      <c r="C31" s="160"/>
      <c r="D31" s="22"/>
      <c r="F31" s="22"/>
    </row>
  </sheetData>
  <phoneticPr fontId="23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2:O65"/>
  <sheetViews>
    <sheetView workbookViewId="0">
      <selection activeCell="F32" sqref="F32"/>
    </sheetView>
  </sheetViews>
  <sheetFormatPr baseColWidth="10" defaultColWidth="8.83203125" defaultRowHeight="14" x14ac:dyDescent="0"/>
  <cols>
    <col min="1" max="1" width="4.6640625" style="22" customWidth="1"/>
    <col min="2" max="2" width="32" customWidth="1"/>
    <col min="3" max="3" width="4.6640625" customWidth="1"/>
    <col min="4" max="12" width="8.6640625" customWidth="1"/>
    <col min="13" max="13" width="10.6640625" customWidth="1"/>
    <col min="14" max="14" width="10" style="119" customWidth="1"/>
  </cols>
  <sheetData>
    <row r="2" spans="1:14" ht="23">
      <c r="B2" s="147" t="s">
        <v>2</v>
      </c>
    </row>
    <row r="3" spans="1:14" ht="15" thickBot="1">
      <c r="B3" s="22" t="s">
        <v>614</v>
      </c>
      <c r="C3" s="22" t="s">
        <v>638</v>
      </c>
      <c r="D3" s="22" t="s">
        <v>615</v>
      </c>
      <c r="E3" s="22" t="s">
        <v>616</v>
      </c>
      <c r="F3" s="22" t="s">
        <v>629</v>
      </c>
      <c r="G3" s="22" t="s">
        <v>630</v>
      </c>
      <c r="H3" s="22" t="s">
        <v>617</v>
      </c>
      <c r="I3" s="22" t="s">
        <v>618</v>
      </c>
      <c r="J3" s="22" t="s">
        <v>619</v>
      </c>
      <c r="K3" s="22" t="s">
        <v>620</v>
      </c>
      <c r="L3" s="22" t="s">
        <v>611</v>
      </c>
      <c r="M3" s="22" t="s">
        <v>621</v>
      </c>
      <c r="N3" s="23" t="s">
        <v>622</v>
      </c>
    </row>
    <row r="4" spans="1:14" ht="16" thickBot="1">
      <c r="A4" s="143">
        <v>1</v>
      </c>
      <c r="B4" s="174" t="s">
        <v>76</v>
      </c>
      <c r="C4" s="421">
        <v>2</v>
      </c>
      <c r="D4" s="427">
        <v>16</v>
      </c>
      <c r="E4" s="421">
        <v>0</v>
      </c>
      <c r="F4" s="421">
        <v>6</v>
      </c>
      <c r="G4" s="427">
        <v>4</v>
      </c>
      <c r="H4" s="427">
        <v>27</v>
      </c>
      <c r="I4" s="421">
        <v>4</v>
      </c>
      <c r="J4" s="427">
        <v>11</v>
      </c>
      <c r="K4" s="421">
        <v>3</v>
      </c>
      <c r="L4" s="421">
        <v>0</v>
      </c>
      <c r="M4" s="427">
        <v>36</v>
      </c>
      <c r="N4" s="429">
        <v>18</v>
      </c>
    </row>
    <row r="5" spans="1:14" ht="16" thickBot="1">
      <c r="A5" s="144">
        <v>2</v>
      </c>
      <c r="B5" s="417" t="s">
        <v>72</v>
      </c>
      <c r="C5" s="414">
        <v>2</v>
      </c>
      <c r="D5" s="121">
        <v>16</v>
      </c>
      <c r="E5" s="121">
        <v>1</v>
      </c>
      <c r="F5" s="114">
        <v>1</v>
      </c>
      <c r="G5" s="114">
        <v>1</v>
      </c>
      <c r="H5" s="114">
        <v>13</v>
      </c>
      <c r="I5" s="114">
        <v>9</v>
      </c>
      <c r="J5" s="114">
        <v>2</v>
      </c>
      <c r="K5" s="114">
        <v>8</v>
      </c>
      <c r="L5" s="114">
        <v>3</v>
      </c>
      <c r="M5" s="428">
        <v>36</v>
      </c>
      <c r="N5" s="430">
        <v>18</v>
      </c>
    </row>
    <row r="6" spans="1:14" ht="16" thickBot="1">
      <c r="A6" s="144">
        <v>3</v>
      </c>
      <c r="B6" s="109" t="s">
        <v>74</v>
      </c>
      <c r="C6" s="415">
        <v>2</v>
      </c>
      <c r="D6" s="16">
        <v>13</v>
      </c>
      <c r="E6" s="16">
        <v>0</v>
      </c>
      <c r="F6" s="120">
        <v>11</v>
      </c>
      <c r="G6" s="16">
        <v>3</v>
      </c>
      <c r="H6" s="16">
        <v>16</v>
      </c>
      <c r="I6" s="16">
        <v>6</v>
      </c>
      <c r="J6" s="16">
        <v>4</v>
      </c>
      <c r="K6" s="16">
        <v>3</v>
      </c>
      <c r="L6" s="16">
        <v>4</v>
      </c>
      <c r="M6" s="403">
        <v>29</v>
      </c>
      <c r="N6" s="418">
        <v>14.5</v>
      </c>
    </row>
    <row r="7" spans="1:14" ht="16" thickBot="1">
      <c r="A7" s="144">
        <v>4</v>
      </c>
      <c r="B7" s="347" t="s">
        <v>3</v>
      </c>
      <c r="C7" s="415">
        <v>2</v>
      </c>
      <c r="D7" s="16">
        <v>7</v>
      </c>
      <c r="E7" s="16">
        <v>0</v>
      </c>
      <c r="F7" s="16">
        <v>4</v>
      </c>
      <c r="G7" s="16">
        <v>3</v>
      </c>
      <c r="H7" s="16">
        <v>15</v>
      </c>
      <c r="I7" s="16">
        <v>0</v>
      </c>
      <c r="J7" s="16">
        <v>1</v>
      </c>
      <c r="K7" s="16">
        <v>3</v>
      </c>
      <c r="L7" s="16">
        <v>3</v>
      </c>
      <c r="M7" s="403">
        <v>17</v>
      </c>
      <c r="N7" s="419">
        <v>8.5</v>
      </c>
    </row>
    <row r="8" spans="1:14" ht="16" thickBot="1">
      <c r="A8" s="144">
        <v>5</v>
      </c>
      <c r="B8" s="109" t="s">
        <v>70</v>
      </c>
      <c r="C8" s="415">
        <v>2</v>
      </c>
      <c r="D8" s="16">
        <v>3</v>
      </c>
      <c r="E8" s="120">
        <v>1</v>
      </c>
      <c r="F8" s="16">
        <v>4</v>
      </c>
      <c r="G8" s="16">
        <v>1</v>
      </c>
      <c r="H8" s="16">
        <v>10</v>
      </c>
      <c r="I8" s="120">
        <v>11</v>
      </c>
      <c r="J8" s="16">
        <v>0</v>
      </c>
      <c r="K8" s="120">
        <v>9</v>
      </c>
      <c r="L8" s="16">
        <v>3</v>
      </c>
      <c r="M8" s="403">
        <v>10</v>
      </c>
      <c r="N8" s="418">
        <v>5</v>
      </c>
    </row>
    <row r="9" spans="1:14" ht="16" thickBot="1">
      <c r="A9" s="144">
        <v>6</v>
      </c>
      <c r="B9" s="347" t="s">
        <v>49</v>
      </c>
      <c r="C9" s="415">
        <v>2</v>
      </c>
      <c r="D9" s="16">
        <v>5</v>
      </c>
      <c r="E9" s="16">
        <v>0</v>
      </c>
      <c r="F9" s="16">
        <v>0</v>
      </c>
      <c r="G9" s="16">
        <v>0</v>
      </c>
      <c r="H9" s="16">
        <v>14</v>
      </c>
      <c r="I9" s="16">
        <v>0</v>
      </c>
      <c r="J9" s="16">
        <v>1</v>
      </c>
      <c r="K9" s="16">
        <v>2</v>
      </c>
      <c r="L9" s="16">
        <v>3</v>
      </c>
      <c r="M9" s="403">
        <v>10</v>
      </c>
      <c r="N9" s="419">
        <v>5</v>
      </c>
    </row>
    <row r="10" spans="1:14" ht="16" thickBot="1">
      <c r="A10" s="144">
        <v>7</v>
      </c>
      <c r="B10" s="347" t="s">
        <v>47</v>
      </c>
      <c r="C10" s="415">
        <v>2</v>
      </c>
      <c r="D10" s="16">
        <v>4</v>
      </c>
      <c r="E10" s="16">
        <v>0</v>
      </c>
      <c r="F10" s="16">
        <v>2</v>
      </c>
      <c r="G10" s="16">
        <v>1</v>
      </c>
      <c r="H10" s="16">
        <v>11</v>
      </c>
      <c r="I10" s="16">
        <v>1</v>
      </c>
      <c r="J10" s="16">
        <v>0</v>
      </c>
      <c r="K10" s="16">
        <v>0</v>
      </c>
      <c r="L10" s="16">
        <v>1</v>
      </c>
      <c r="M10" s="403">
        <v>9</v>
      </c>
      <c r="N10" s="419">
        <v>4.5</v>
      </c>
    </row>
    <row r="11" spans="1:14" ht="16" thickBot="1">
      <c r="A11" s="144">
        <v>8</v>
      </c>
      <c r="B11" s="417" t="s">
        <v>78</v>
      </c>
      <c r="C11" s="414">
        <v>2</v>
      </c>
      <c r="D11" s="114">
        <v>2</v>
      </c>
      <c r="E11" s="121">
        <v>1</v>
      </c>
      <c r="F11" s="114">
        <v>4</v>
      </c>
      <c r="G11" s="114">
        <v>1</v>
      </c>
      <c r="H11" s="114">
        <v>5</v>
      </c>
      <c r="I11" s="114">
        <v>4</v>
      </c>
      <c r="J11" s="114">
        <v>0</v>
      </c>
      <c r="K11" s="114">
        <v>4</v>
      </c>
      <c r="L11" s="114">
        <v>1</v>
      </c>
      <c r="M11" s="402">
        <v>8</v>
      </c>
      <c r="N11" s="418">
        <v>4</v>
      </c>
    </row>
    <row r="12" spans="1:14" ht="16" thickBot="1">
      <c r="A12" s="144">
        <v>9</v>
      </c>
      <c r="B12" s="347" t="s">
        <v>35</v>
      </c>
      <c r="C12" s="415">
        <v>2</v>
      </c>
      <c r="D12" s="16">
        <v>3</v>
      </c>
      <c r="E12" s="16">
        <v>0</v>
      </c>
      <c r="F12" s="16">
        <v>0</v>
      </c>
      <c r="G12" s="16">
        <v>0</v>
      </c>
      <c r="H12" s="16">
        <v>5</v>
      </c>
      <c r="I12" s="16">
        <v>2</v>
      </c>
      <c r="J12" s="16">
        <v>1</v>
      </c>
      <c r="K12" s="16">
        <v>1</v>
      </c>
      <c r="L12" s="120">
        <v>5</v>
      </c>
      <c r="M12" s="403">
        <v>6</v>
      </c>
      <c r="N12" s="419">
        <v>3</v>
      </c>
    </row>
    <row r="13" spans="1:14" ht="16" thickBot="1">
      <c r="A13" s="144">
        <v>10</v>
      </c>
      <c r="B13" s="347" t="s">
        <v>37</v>
      </c>
      <c r="C13" s="415">
        <v>2</v>
      </c>
      <c r="D13" s="16">
        <v>2</v>
      </c>
      <c r="E13" s="16">
        <v>0</v>
      </c>
      <c r="F13" s="16">
        <v>0</v>
      </c>
      <c r="G13" s="16">
        <v>0</v>
      </c>
      <c r="H13" s="16">
        <v>7</v>
      </c>
      <c r="I13" s="16">
        <v>1</v>
      </c>
      <c r="J13" s="16">
        <v>1</v>
      </c>
      <c r="K13" s="16">
        <v>0</v>
      </c>
      <c r="L13" s="16">
        <v>1</v>
      </c>
      <c r="M13" s="403">
        <v>4</v>
      </c>
      <c r="N13" s="419">
        <v>2</v>
      </c>
    </row>
    <row r="14" spans="1:14" ht="16" thickBot="1">
      <c r="A14" s="144">
        <v>11</v>
      </c>
      <c r="B14" s="347" t="s">
        <v>43</v>
      </c>
      <c r="C14" s="415">
        <v>2</v>
      </c>
      <c r="D14" s="16">
        <v>11</v>
      </c>
      <c r="E14" s="16">
        <v>0</v>
      </c>
      <c r="F14" s="16">
        <v>0</v>
      </c>
      <c r="G14" s="16">
        <v>0</v>
      </c>
      <c r="H14" s="16">
        <v>3</v>
      </c>
      <c r="I14" s="16">
        <v>1</v>
      </c>
      <c r="J14" s="16">
        <v>0</v>
      </c>
      <c r="K14" s="16">
        <v>0</v>
      </c>
      <c r="L14" s="16">
        <v>2</v>
      </c>
      <c r="M14" s="403">
        <v>4</v>
      </c>
      <c r="N14" s="419">
        <v>2</v>
      </c>
    </row>
    <row r="15" spans="1:14" ht="16" thickBot="1">
      <c r="A15" s="144">
        <v>12</v>
      </c>
      <c r="B15" s="347" t="s">
        <v>50</v>
      </c>
      <c r="C15" s="415">
        <v>2</v>
      </c>
      <c r="D15" s="16">
        <v>1</v>
      </c>
      <c r="E15" s="16">
        <v>0</v>
      </c>
      <c r="F15" s="16">
        <v>2</v>
      </c>
      <c r="G15" s="16">
        <v>2</v>
      </c>
      <c r="H15" s="16">
        <v>4</v>
      </c>
      <c r="I15" s="16">
        <v>3</v>
      </c>
      <c r="J15" s="16">
        <v>0</v>
      </c>
      <c r="K15" s="16">
        <v>1</v>
      </c>
      <c r="L15" s="16">
        <v>3</v>
      </c>
      <c r="M15" s="403">
        <v>4</v>
      </c>
      <c r="N15" s="419">
        <v>2</v>
      </c>
    </row>
    <row r="16" spans="1:14" ht="16" thickBot="1">
      <c r="A16" s="144">
        <v>13</v>
      </c>
      <c r="B16" s="109" t="s">
        <v>80</v>
      </c>
      <c r="C16" s="415">
        <v>2</v>
      </c>
      <c r="D16" s="16">
        <v>1</v>
      </c>
      <c r="E16" s="16">
        <v>0</v>
      </c>
      <c r="F16" s="16">
        <v>2</v>
      </c>
      <c r="G16" s="16">
        <v>0</v>
      </c>
      <c r="H16" s="16">
        <v>5</v>
      </c>
      <c r="I16" s="16">
        <v>1</v>
      </c>
      <c r="J16" s="16">
        <v>0</v>
      </c>
      <c r="K16" s="16">
        <v>0</v>
      </c>
      <c r="L16" s="16">
        <v>1</v>
      </c>
      <c r="M16" s="403">
        <v>2</v>
      </c>
      <c r="N16" s="418">
        <v>1</v>
      </c>
    </row>
    <row r="17" spans="1:15" ht="16" thickBot="1">
      <c r="A17" s="144">
        <v>14</v>
      </c>
      <c r="B17" s="347" t="s">
        <v>31</v>
      </c>
      <c r="C17" s="415">
        <v>2</v>
      </c>
      <c r="D17" s="16">
        <v>0</v>
      </c>
      <c r="E17" s="16">
        <v>0</v>
      </c>
      <c r="F17" s="16">
        <v>4</v>
      </c>
      <c r="G17" s="16">
        <v>1</v>
      </c>
      <c r="H17" s="16">
        <v>5</v>
      </c>
      <c r="I17" s="16">
        <v>5</v>
      </c>
      <c r="J17" s="16">
        <v>1</v>
      </c>
      <c r="K17" s="16">
        <v>0</v>
      </c>
      <c r="L17" s="16">
        <v>1</v>
      </c>
      <c r="M17" s="403">
        <v>1</v>
      </c>
      <c r="N17" s="419">
        <v>0.5</v>
      </c>
    </row>
    <row r="18" spans="1:15" ht="16" thickBot="1">
      <c r="A18" s="144">
        <v>15</v>
      </c>
      <c r="B18" s="347" t="s">
        <v>45</v>
      </c>
      <c r="C18" s="415">
        <v>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403">
        <v>0</v>
      </c>
      <c r="N18" s="419">
        <v>0</v>
      </c>
    </row>
    <row r="19" spans="1:15" ht="16" thickBot="1">
      <c r="A19" s="144">
        <v>16</v>
      </c>
      <c r="B19" s="347" t="s">
        <v>39</v>
      </c>
      <c r="C19" s="415">
        <v>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2</v>
      </c>
      <c r="K19" s="16">
        <v>0</v>
      </c>
      <c r="L19" s="16">
        <v>0</v>
      </c>
      <c r="M19" s="403">
        <v>0</v>
      </c>
      <c r="N19" s="419">
        <v>0</v>
      </c>
    </row>
    <row r="20" spans="1:15" ht="16" thickBot="1">
      <c r="A20" s="144">
        <v>17</v>
      </c>
      <c r="B20" s="347" t="s">
        <v>41</v>
      </c>
      <c r="C20" s="415">
        <v>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403">
        <v>0</v>
      </c>
      <c r="N20" s="419">
        <v>0</v>
      </c>
    </row>
    <row r="21" spans="1:15" ht="16" thickBot="1">
      <c r="A21" s="144">
        <v>18</v>
      </c>
      <c r="B21" s="347" t="s">
        <v>33</v>
      </c>
      <c r="C21" s="415">
        <v>2</v>
      </c>
      <c r="D21" s="16">
        <v>0</v>
      </c>
      <c r="E21" s="16">
        <v>0</v>
      </c>
      <c r="F21" s="16">
        <v>0</v>
      </c>
      <c r="G21" s="16">
        <v>0</v>
      </c>
      <c r="H21" s="16">
        <v>1</v>
      </c>
      <c r="I21" s="16">
        <v>0</v>
      </c>
      <c r="J21" s="16">
        <v>0</v>
      </c>
      <c r="K21" s="16">
        <v>0</v>
      </c>
      <c r="L21" s="16">
        <v>1</v>
      </c>
      <c r="M21" s="403">
        <v>0</v>
      </c>
      <c r="N21" s="419">
        <v>0</v>
      </c>
      <c r="O21" s="20"/>
    </row>
    <row r="22" spans="1:15" ht="15" thickBot="1">
      <c r="A22" s="144">
        <v>19</v>
      </c>
      <c r="B22" s="383"/>
      <c r="C22" s="420"/>
      <c r="D22" s="397"/>
      <c r="E22" s="397"/>
      <c r="F22" s="397"/>
      <c r="G22" s="397"/>
      <c r="H22" s="397"/>
      <c r="I22" s="397"/>
      <c r="J22" s="397"/>
      <c r="K22" s="397"/>
      <c r="L22" s="397"/>
      <c r="M22" s="422"/>
      <c r="N22" s="423"/>
      <c r="O22" s="20"/>
    </row>
    <row r="23" spans="1:15" ht="15">
      <c r="A23" s="144">
        <v>20</v>
      </c>
      <c r="B23" s="115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7"/>
      <c r="O23" s="20"/>
    </row>
    <row r="24" spans="1:15" ht="15">
      <c r="A24" s="144">
        <v>21</v>
      </c>
      <c r="B24" s="115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17"/>
      <c r="O24" s="20"/>
    </row>
    <row r="25" spans="1:15" ht="15">
      <c r="A25" s="144">
        <v>22</v>
      </c>
      <c r="B25" s="115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17"/>
      <c r="O25" s="20"/>
    </row>
    <row r="26" spans="1:15" ht="15">
      <c r="A26" s="144">
        <v>23</v>
      </c>
      <c r="B26" s="115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17"/>
      <c r="O26" s="20"/>
    </row>
    <row r="27" spans="1:15" ht="15">
      <c r="A27" s="144">
        <v>24</v>
      </c>
      <c r="B27" s="115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17"/>
      <c r="O27" s="20"/>
    </row>
    <row r="28" spans="1:15" ht="15">
      <c r="A28" s="144">
        <v>25</v>
      </c>
      <c r="B28" s="115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117"/>
      <c r="O28" s="20"/>
    </row>
    <row r="29" spans="1:15" ht="15">
      <c r="A29" s="144">
        <v>26</v>
      </c>
      <c r="B29" s="11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117"/>
      <c r="O29" s="20"/>
    </row>
    <row r="30" spans="1:15" ht="15">
      <c r="A30" s="144">
        <v>27</v>
      </c>
      <c r="B30" s="115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117"/>
      <c r="O30" s="20"/>
    </row>
    <row r="31" spans="1:15" ht="15">
      <c r="A31" s="144">
        <v>28</v>
      </c>
      <c r="B31" s="115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17"/>
      <c r="O31" s="20"/>
    </row>
    <row r="32" spans="1:15" ht="15">
      <c r="A32" s="144">
        <v>29</v>
      </c>
      <c r="B32" s="115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117"/>
      <c r="O32" s="20"/>
    </row>
    <row r="33" spans="1:15" ht="15">
      <c r="A33" s="144">
        <v>30</v>
      </c>
      <c r="B33" s="115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17"/>
      <c r="O33" s="20"/>
    </row>
    <row r="34" spans="1:15" ht="15">
      <c r="A34" s="144">
        <v>31</v>
      </c>
      <c r="B34" s="115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117"/>
      <c r="O34" s="20"/>
    </row>
    <row r="35" spans="1:15" ht="15">
      <c r="A35" s="144">
        <v>32</v>
      </c>
      <c r="B35" s="115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117"/>
      <c r="O35" s="20"/>
    </row>
    <row r="36" spans="1:15" ht="15">
      <c r="A36" s="144">
        <v>33</v>
      </c>
      <c r="B36" s="115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117"/>
      <c r="O36" s="20"/>
    </row>
    <row r="37" spans="1:15" ht="15">
      <c r="A37" s="144">
        <v>34</v>
      </c>
      <c r="B37" s="115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117"/>
      <c r="O37" s="20"/>
    </row>
    <row r="38" spans="1:15" ht="15">
      <c r="A38" s="144">
        <v>35</v>
      </c>
      <c r="B38" s="115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117"/>
      <c r="O38" s="20"/>
    </row>
    <row r="39" spans="1:15" ht="16" thickBot="1">
      <c r="A39" s="145">
        <v>36</v>
      </c>
      <c r="B39" s="142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118"/>
    </row>
    <row r="46" spans="1:15" ht="15">
      <c r="B46" s="424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425"/>
      <c r="O46" s="122"/>
    </row>
    <row r="47" spans="1:15" ht="15">
      <c r="B47" s="424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425"/>
      <c r="O47" s="122"/>
    </row>
    <row r="48" spans="1:15" ht="15">
      <c r="B48" s="424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425"/>
      <c r="O48" s="122"/>
    </row>
    <row r="49" spans="2:15" ht="15">
      <c r="B49" s="426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425"/>
      <c r="O49" s="122"/>
    </row>
    <row r="50" spans="2:15" ht="15">
      <c r="B50" s="424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425"/>
      <c r="O50" s="122"/>
    </row>
    <row r="51" spans="2:15" ht="15">
      <c r="B51" s="426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425"/>
      <c r="O51" s="122"/>
    </row>
    <row r="52" spans="2:15" ht="15">
      <c r="B52" s="426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425"/>
      <c r="O52" s="122"/>
    </row>
    <row r="53" spans="2:15" ht="15">
      <c r="B53" s="424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425"/>
      <c r="O53" s="122"/>
    </row>
    <row r="54" spans="2:15" ht="15">
      <c r="B54" s="426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425"/>
      <c r="O54" s="122"/>
    </row>
    <row r="55" spans="2:15" ht="15">
      <c r="B55" s="426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425"/>
      <c r="O55" s="122"/>
    </row>
    <row r="56" spans="2:15" ht="15">
      <c r="B56" s="426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425"/>
      <c r="O56" s="122"/>
    </row>
    <row r="57" spans="2:15" ht="15">
      <c r="B57" s="426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425"/>
      <c r="O57" s="122"/>
    </row>
    <row r="58" spans="2:15" ht="15">
      <c r="B58" s="424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425"/>
      <c r="O58" s="122"/>
    </row>
    <row r="59" spans="2:15" ht="15">
      <c r="B59" s="426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425"/>
      <c r="O59" s="122"/>
    </row>
    <row r="60" spans="2:15" ht="15">
      <c r="B60" s="426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425"/>
      <c r="O60" s="122"/>
    </row>
    <row r="61" spans="2:15" ht="15">
      <c r="B61" s="426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425"/>
      <c r="O61" s="122"/>
    </row>
    <row r="62" spans="2:15" ht="15">
      <c r="B62" s="426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425"/>
      <c r="O62" s="122"/>
    </row>
    <row r="63" spans="2:15" ht="15">
      <c r="B63" s="426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425"/>
      <c r="O63" s="122"/>
    </row>
    <row r="64" spans="2:15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3"/>
      <c r="O64" s="122"/>
    </row>
    <row r="65" spans="2:15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3"/>
      <c r="O65" s="122"/>
    </row>
  </sheetData>
  <sortState ref="B4:N22">
    <sortCondition descending="1" ref="M4:M22"/>
  </sortState>
  <phoneticPr fontId="2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V201"/>
  <sheetViews>
    <sheetView topLeftCell="B1" zoomScale="150" zoomScaleNormal="90" zoomScalePageLayoutView="90" workbookViewId="0">
      <selection activeCell="C24" sqref="C24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8.6640625" customWidth="1"/>
    <col min="17" max="17" width="1.6640625" customWidth="1"/>
  </cols>
  <sheetData>
    <row r="1" spans="1:22">
      <c r="A1" s="15"/>
      <c r="B1" s="15"/>
      <c r="C1" s="15"/>
      <c r="D1" s="15"/>
      <c r="E1" s="15"/>
      <c r="F1" s="15"/>
      <c r="G1" s="161"/>
      <c r="H1" s="15"/>
      <c r="I1" s="15"/>
      <c r="J1" s="15"/>
      <c r="K1" s="15"/>
      <c r="L1" s="15"/>
      <c r="M1" s="15"/>
      <c r="N1" s="161"/>
      <c r="O1" s="15"/>
      <c r="P1" s="15"/>
      <c r="Q1" s="15"/>
      <c r="R1" s="162"/>
      <c r="S1" s="162"/>
      <c r="T1" s="162"/>
      <c r="U1" s="162"/>
      <c r="V1" s="162"/>
    </row>
    <row r="2" spans="1:22" ht="17">
      <c r="A2" s="9"/>
      <c r="B2" s="9"/>
      <c r="C2" s="9"/>
      <c r="D2" s="9"/>
      <c r="E2" s="9"/>
      <c r="F2" s="9"/>
      <c r="G2" s="450" t="s">
        <v>542</v>
      </c>
      <c r="H2" s="450"/>
      <c r="I2" s="450"/>
      <c r="J2" s="450"/>
      <c r="K2" s="450"/>
      <c r="L2" s="450"/>
      <c r="M2" s="450"/>
      <c r="N2" s="9"/>
      <c r="O2" s="9"/>
      <c r="P2" s="9"/>
      <c r="Q2" s="9"/>
      <c r="R2" s="162"/>
      <c r="S2" s="162"/>
      <c r="T2" s="162"/>
      <c r="U2" s="162"/>
      <c r="V2" s="162"/>
    </row>
    <row r="3" spans="1:22">
      <c r="A3" s="15"/>
      <c r="B3" s="15"/>
      <c r="C3" s="15"/>
      <c r="D3" s="15"/>
      <c r="E3" s="15"/>
      <c r="F3" s="15"/>
      <c r="G3" s="161"/>
      <c r="H3" s="15"/>
      <c r="I3" s="15"/>
      <c r="J3" s="15"/>
      <c r="K3" s="15"/>
      <c r="L3" s="15"/>
      <c r="M3" s="15"/>
      <c r="N3" s="161"/>
      <c r="O3" s="15"/>
      <c r="P3" s="15"/>
      <c r="Q3" s="15"/>
      <c r="R3" s="162"/>
      <c r="S3" s="162"/>
      <c r="T3" s="162"/>
      <c r="U3" s="162"/>
      <c r="V3" s="162"/>
    </row>
    <row r="4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62"/>
      <c r="S4" s="162"/>
      <c r="T4" s="162"/>
      <c r="U4" s="162"/>
      <c r="V4" s="162"/>
    </row>
    <row r="5" spans="1:22">
      <c r="A5" s="9"/>
      <c r="B5" s="9"/>
      <c r="C5" s="9"/>
      <c r="D5" s="9"/>
      <c r="E5" s="9"/>
      <c r="F5" s="9"/>
      <c r="G5" s="451" t="s">
        <v>623</v>
      </c>
      <c r="H5" s="451"/>
      <c r="I5" s="451"/>
      <c r="J5" s="9"/>
      <c r="K5" s="9"/>
      <c r="L5" s="9"/>
      <c r="M5" s="452" t="s">
        <v>597</v>
      </c>
      <c r="N5" s="452"/>
      <c r="O5" s="452"/>
      <c r="P5" s="9"/>
      <c r="Q5" s="9"/>
      <c r="R5" s="162"/>
      <c r="S5" s="162"/>
      <c r="T5" s="162"/>
      <c r="U5" s="162"/>
      <c r="V5" s="162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2"/>
      <c r="S6" s="162"/>
      <c r="T6" s="162"/>
      <c r="U6" s="162"/>
      <c r="V6" s="162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62"/>
      <c r="S7" s="162"/>
      <c r="T7" s="162"/>
      <c r="U7" s="162"/>
      <c r="V7" s="162"/>
    </row>
    <row r="8" spans="1:22" ht="18" thickBot="1">
      <c r="A8" s="9"/>
      <c r="B8" s="9"/>
      <c r="C8" s="9"/>
      <c r="D8" s="9"/>
      <c r="E8" s="9"/>
      <c r="F8" s="9"/>
      <c r="G8" s="9"/>
      <c r="H8" s="9"/>
      <c r="I8" s="9"/>
      <c r="J8" s="163" t="s">
        <v>641</v>
      </c>
      <c r="K8" s="164"/>
      <c r="L8" s="165"/>
      <c r="M8" s="166"/>
      <c r="N8" s="166"/>
      <c r="O8" s="453" t="s">
        <v>604</v>
      </c>
      <c r="P8" s="453"/>
      <c r="Q8" s="9"/>
      <c r="R8" s="162"/>
      <c r="S8" s="162"/>
      <c r="T8" s="162"/>
      <c r="U8" s="162"/>
      <c r="V8" s="162"/>
    </row>
    <row r="9" spans="1:22" ht="15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62"/>
      <c r="S9" s="162"/>
      <c r="T9" s="162"/>
      <c r="U9" s="162"/>
      <c r="V9" s="162"/>
    </row>
    <row r="10" spans="1:22" ht="16" thickBot="1">
      <c r="A10" s="18"/>
      <c r="B10" s="18"/>
      <c r="C10" s="168" t="s">
        <v>625</v>
      </c>
      <c r="D10" s="169" t="s">
        <v>639</v>
      </c>
      <c r="E10" s="170" t="s">
        <v>638</v>
      </c>
      <c r="F10" s="171" t="s">
        <v>627</v>
      </c>
      <c r="G10" s="171" t="s">
        <v>628</v>
      </c>
      <c r="H10" s="171" t="s">
        <v>629</v>
      </c>
      <c r="I10" s="171" t="s">
        <v>630</v>
      </c>
      <c r="J10" s="171" t="s">
        <v>606</v>
      </c>
      <c r="K10" s="171" t="s">
        <v>631</v>
      </c>
      <c r="L10" s="171" t="s">
        <v>633</v>
      </c>
      <c r="M10" s="171" t="s">
        <v>632</v>
      </c>
      <c r="N10" s="171" t="s">
        <v>634</v>
      </c>
      <c r="O10" s="172" t="s">
        <v>635</v>
      </c>
      <c r="P10" s="169" t="s">
        <v>636</v>
      </c>
      <c r="Q10" s="18"/>
      <c r="R10" s="162"/>
      <c r="S10" s="162"/>
      <c r="T10" s="162"/>
      <c r="U10" s="162"/>
      <c r="V10" s="162"/>
    </row>
    <row r="11" spans="1:22" ht="15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62"/>
      <c r="S11" s="162"/>
      <c r="T11" s="162"/>
      <c r="U11" s="162"/>
      <c r="V11" s="162"/>
    </row>
    <row r="12" spans="1:22" ht="16" thickBot="1">
      <c r="A12" s="9"/>
      <c r="B12" s="45">
        <v>1</v>
      </c>
      <c r="C12" s="46">
        <v>1</v>
      </c>
      <c r="D12" s="338" t="s">
        <v>32</v>
      </c>
      <c r="E12" s="48">
        <v>2</v>
      </c>
      <c r="F12" s="113">
        <f t="shared" ref="F12:O12" si="0">F54+F77+F100+F124+F147</f>
        <v>0</v>
      </c>
      <c r="G12" s="113">
        <f t="shared" si="0"/>
        <v>0</v>
      </c>
      <c r="H12" s="113">
        <f t="shared" si="0"/>
        <v>4</v>
      </c>
      <c r="I12" s="113">
        <f t="shared" si="0"/>
        <v>1</v>
      </c>
      <c r="J12" s="113">
        <f t="shared" si="0"/>
        <v>5</v>
      </c>
      <c r="K12" s="113">
        <f t="shared" si="0"/>
        <v>5</v>
      </c>
      <c r="L12" s="113">
        <f t="shared" si="0"/>
        <v>1</v>
      </c>
      <c r="M12" s="113">
        <f t="shared" si="0"/>
        <v>0</v>
      </c>
      <c r="N12" s="113">
        <f t="shared" si="0"/>
        <v>1</v>
      </c>
      <c r="O12" s="139">
        <f t="shared" si="0"/>
        <v>1</v>
      </c>
      <c r="P12" s="134">
        <f t="shared" ref="P12:P23" si="1">O12/E12</f>
        <v>0.5</v>
      </c>
      <c r="Q12" s="162"/>
      <c r="R12" s="162"/>
      <c r="S12" s="162"/>
      <c r="T12" s="162"/>
      <c r="U12" s="162"/>
    </row>
    <row r="13" spans="1:22" ht="16" thickBot="1">
      <c r="A13" s="9"/>
      <c r="B13" s="49">
        <v>2</v>
      </c>
      <c r="C13" s="50">
        <v>5</v>
      </c>
      <c r="D13" s="339" t="s">
        <v>34</v>
      </c>
      <c r="E13" s="52">
        <v>2</v>
      </c>
      <c r="F13" s="53">
        <f t="shared" ref="F13:O13" si="2">F55+F78+F101+F125+F148</f>
        <v>0</v>
      </c>
      <c r="G13" s="53">
        <f t="shared" si="2"/>
        <v>0</v>
      </c>
      <c r="H13" s="53">
        <f t="shared" si="2"/>
        <v>0</v>
      </c>
      <c r="I13" s="53">
        <f t="shared" si="2"/>
        <v>0</v>
      </c>
      <c r="J13" s="53">
        <f t="shared" si="2"/>
        <v>1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1</v>
      </c>
      <c r="O13" s="54">
        <f t="shared" si="2"/>
        <v>0</v>
      </c>
      <c r="P13" s="134">
        <f t="shared" si="1"/>
        <v>0</v>
      </c>
      <c r="Q13" s="162"/>
      <c r="R13" s="162"/>
      <c r="S13" s="162"/>
      <c r="T13" s="162"/>
      <c r="U13" s="162"/>
    </row>
    <row r="14" spans="1:22" ht="16" thickBot="1">
      <c r="A14" s="9"/>
      <c r="B14" s="49">
        <v>3</v>
      </c>
      <c r="C14" s="50">
        <v>3</v>
      </c>
      <c r="D14" s="339" t="s">
        <v>38</v>
      </c>
      <c r="E14" s="52">
        <v>2</v>
      </c>
      <c r="F14" s="53">
        <f t="shared" ref="F14:O14" si="3">F56+F79+F102+F126+F149</f>
        <v>2</v>
      </c>
      <c r="G14" s="53">
        <f t="shared" si="3"/>
        <v>0</v>
      </c>
      <c r="H14" s="53">
        <f t="shared" si="3"/>
        <v>0</v>
      </c>
      <c r="I14" s="53">
        <f t="shared" si="3"/>
        <v>0</v>
      </c>
      <c r="J14" s="53">
        <f t="shared" si="3"/>
        <v>7</v>
      </c>
      <c r="K14" s="53">
        <f t="shared" si="3"/>
        <v>1</v>
      </c>
      <c r="L14" s="53">
        <f t="shared" si="3"/>
        <v>1</v>
      </c>
      <c r="M14" s="53">
        <f t="shared" si="3"/>
        <v>0</v>
      </c>
      <c r="N14" s="53">
        <f t="shared" si="3"/>
        <v>1</v>
      </c>
      <c r="O14" s="54">
        <f t="shared" si="3"/>
        <v>4</v>
      </c>
      <c r="P14" s="134">
        <f t="shared" si="1"/>
        <v>2</v>
      </c>
      <c r="Q14" s="162"/>
      <c r="R14" s="162"/>
      <c r="S14" s="162"/>
      <c r="T14" s="162"/>
      <c r="U14" s="162"/>
    </row>
    <row r="15" spans="1:22" ht="16" thickBot="1">
      <c r="A15" s="9"/>
      <c r="B15" s="49">
        <v>4</v>
      </c>
      <c r="C15" s="50">
        <v>14</v>
      </c>
      <c r="D15" s="339" t="s">
        <v>36</v>
      </c>
      <c r="E15" s="52">
        <v>2</v>
      </c>
      <c r="F15" s="53">
        <f t="shared" ref="F15:O15" si="4">F57+F80+F103+F127+F150</f>
        <v>3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3">
        <f t="shared" si="4"/>
        <v>5</v>
      </c>
      <c r="K15" s="53">
        <f t="shared" si="4"/>
        <v>2</v>
      </c>
      <c r="L15" s="53">
        <f t="shared" si="4"/>
        <v>1</v>
      </c>
      <c r="M15" s="53">
        <f t="shared" si="4"/>
        <v>1</v>
      </c>
      <c r="N15" s="53">
        <f t="shared" si="4"/>
        <v>5</v>
      </c>
      <c r="O15" s="54">
        <f t="shared" si="4"/>
        <v>6</v>
      </c>
      <c r="P15" s="134">
        <f t="shared" si="1"/>
        <v>3</v>
      </c>
      <c r="Q15" s="162"/>
      <c r="R15" s="162"/>
      <c r="S15" s="162"/>
      <c r="T15" s="162"/>
      <c r="U15" s="182"/>
    </row>
    <row r="16" spans="1:22" ht="16" thickBot="1">
      <c r="A16" s="9"/>
      <c r="B16" s="49">
        <v>5</v>
      </c>
      <c r="C16" s="50">
        <v>11</v>
      </c>
      <c r="D16" s="339" t="s">
        <v>40</v>
      </c>
      <c r="E16" s="52">
        <v>2</v>
      </c>
      <c r="F16" s="53">
        <f t="shared" ref="F16:O16" si="5">F58+F81+F104+F128+F151</f>
        <v>0</v>
      </c>
      <c r="G16" s="53">
        <f t="shared" si="5"/>
        <v>0</v>
      </c>
      <c r="H16" s="53">
        <f t="shared" si="5"/>
        <v>0</v>
      </c>
      <c r="I16" s="53">
        <f t="shared" si="5"/>
        <v>0</v>
      </c>
      <c r="J16" s="53">
        <f t="shared" si="5"/>
        <v>0</v>
      </c>
      <c r="K16" s="53">
        <f t="shared" si="5"/>
        <v>0</v>
      </c>
      <c r="L16" s="53">
        <f t="shared" si="5"/>
        <v>2</v>
      </c>
      <c r="M16" s="53">
        <f t="shared" si="5"/>
        <v>0</v>
      </c>
      <c r="N16" s="53">
        <f t="shared" si="5"/>
        <v>0</v>
      </c>
      <c r="O16" s="54">
        <f t="shared" si="5"/>
        <v>0</v>
      </c>
      <c r="P16" s="134">
        <f t="shared" si="1"/>
        <v>0</v>
      </c>
      <c r="Q16" s="162"/>
      <c r="R16" s="162"/>
      <c r="S16" s="162"/>
      <c r="T16" s="162"/>
      <c r="U16" s="162"/>
    </row>
    <row r="17" spans="1:22" ht="16" thickBot="1">
      <c r="A17" s="9"/>
      <c r="B17" s="49">
        <v>6</v>
      </c>
      <c r="C17" s="50">
        <v>4</v>
      </c>
      <c r="D17" s="339" t="s">
        <v>42</v>
      </c>
      <c r="E17" s="52">
        <v>2</v>
      </c>
      <c r="F17" s="53">
        <f t="shared" ref="F17:O17" si="6">F59+F82+F105+F129+F152</f>
        <v>0</v>
      </c>
      <c r="G17" s="53">
        <f t="shared" si="6"/>
        <v>0</v>
      </c>
      <c r="H17" s="53">
        <f t="shared" si="6"/>
        <v>0</v>
      </c>
      <c r="I17" s="53">
        <f t="shared" si="6"/>
        <v>0</v>
      </c>
      <c r="J17" s="53">
        <f t="shared" si="6"/>
        <v>0</v>
      </c>
      <c r="K17" s="53">
        <f t="shared" si="6"/>
        <v>0</v>
      </c>
      <c r="L17" s="53">
        <f t="shared" si="6"/>
        <v>0</v>
      </c>
      <c r="M17" s="53">
        <f t="shared" si="6"/>
        <v>0</v>
      </c>
      <c r="N17" s="53">
        <f t="shared" si="6"/>
        <v>0</v>
      </c>
      <c r="O17" s="54">
        <f t="shared" si="6"/>
        <v>0</v>
      </c>
      <c r="P17" s="134">
        <f t="shared" si="1"/>
        <v>0</v>
      </c>
      <c r="Q17" s="162"/>
      <c r="R17" s="162"/>
      <c r="S17" s="162"/>
      <c r="T17" s="162"/>
      <c r="U17" s="162"/>
    </row>
    <row r="18" spans="1:22" ht="16" thickBot="1">
      <c r="A18" s="9"/>
      <c r="B18" s="49">
        <v>7</v>
      </c>
      <c r="C18" s="50">
        <v>30</v>
      </c>
      <c r="D18" s="339" t="s">
        <v>44</v>
      </c>
      <c r="E18" s="52">
        <v>2</v>
      </c>
      <c r="F18" s="53">
        <f t="shared" ref="F18:O18" si="7">F60+F83+F106+F130+F153</f>
        <v>11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3">
        <f t="shared" si="7"/>
        <v>3</v>
      </c>
      <c r="K18" s="53">
        <f t="shared" si="7"/>
        <v>1</v>
      </c>
      <c r="L18" s="53">
        <f t="shared" si="7"/>
        <v>0</v>
      </c>
      <c r="M18" s="53">
        <f t="shared" si="7"/>
        <v>0</v>
      </c>
      <c r="N18" s="53">
        <f t="shared" si="7"/>
        <v>2</v>
      </c>
      <c r="O18" s="54">
        <f t="shared" si="7"/>
        <v>4</v>
      </c>
      <c r="P18" s="134">
        <f t="shared" si="1"/>
        <v>2</v>
      </c>
      <c r="Q18" s="162"/>
      <c r="R18" s="162"/>
      <c r="S18" s="162"/>
      <c r="T18" s="162"/>
      <c r="U18" s="162"/>
    </row>
    <row r="19" spans="1:22" ht="16" thickBot="1">
      <c r="A19" s="9"/>
      <c r="B19" s="49">
        <v>8</v>
      </c>
      <c r="C19" s="50">
        <v>12</v>
      </c>
      <c r="D19" s="339" t="s">
        <v>46</v>
      </c>
      <c r="E19" s="52">
        <v>2</v>
      </c>
      <c r="F19" s="53">
        <f t="shared" ref="F19:O19" si="8">F61+F84+F107+F131+F154</f>
        <v>0</v>
      </c>
      <c r="G19" s="53">
        <f t="shared" si="8"/>
        <v>0</v>
      </c>
      <c r="H19" s="53">
        <f t="shared" si="8"/>
        <v>0</v>
      </c>
      <c r="I19" s="53">
        <f t="shared" si="8"/>
        <v>0</v>
      </c>
      <c r="J19" s="53">
        <f t="shared" si="8"/>
        <v>0</v>
      </c>
      <c r="K19" s="53">
        <f t="shared" si="8"/>
        <v>0</v>
      </c>
      <c r="L19" s="53">
        <f t="shared" si="8"/>
        <v>0</v>
      </c>
      <c r="M19" s="53">
        <f t="shared" si="8"/>
        <v>0</v>
      </c>
      <c r="N19" s="53">
        <f t="shared" si="8"/>
        <v>0</v>
      </c>
      <c r="O19" s="54">
        <f t="shared" si="8"/>
        <v>0</v>
      </c>
      <c r="P19" s="134">
        <f t="shared" si="1"/>
        <v>0</v>
      </c>
      <c r="Q19" s="162"/>
      <c r="R19" s="162"/>
      <c r="S19" s="162"/>
      <c r="T19" s="162"/>
      <c r="U19" s="162"/>
    </row>
    <row r="20" spans="1:22" ht="16" thickBot="1">
      <c r="A20" s="9"/>
      <c r="B20" s="49">
        <v>9</v>
      </c>
      <c r="C20" s="50">
        <v>15</v>
      </c>
      <c r="D20" s="339" t="s">
        <v>48</v>
      </c>
      <c r="E20" s="52">
        <v>2</v>
      </c>
      <c r="F20" s="53">
        <f t="shared" ref="F20:O20" si="9">F62+F85+F108+F132+F155</f>
        <v>4</v>
      </c>
      <c r="G20" s="53">
        <f t="shared" si="9"/>
        <v>0</v>
      </c>
      <c r="H20" s="53">
        <f t="shared" si="9"/>
        <v>2</v>
      </c>
      <c r="I20" s="53">
        <f t="shared" si="9"/>
        <v>1</v>
      </c>
      <c r="J20" s="53">
        <f t="shared" si="9"/>
        <v>11</v>
      </c>
      <c r="K20" s="53">
        <f t="shared" si="9"/>
        <v>1</v>
      </c>
      <c r="L20" s="53">
        <f t="shared" si="9"/>
        <v>0</v>
      </c>
      <c r="M20" s="53">
        <f t="shared" si="9"/>
        <v>0</v>
      </c>
      <c r="N20" s="53">
        <f t="shared" si="9"/>
        <v>1</v>
      </c>
      <c r="O20" s="54">
        <f t="shared" si="9"/>
        <v>9</v>
      </c>
      <c r="P20" s="134">
        <f t="shared" si="1"/>
        <v>4.5</v>
      </c>
      <c r="Q20" s="162"/>
      <c r="R20" s="162"/>
      <c r="S20" s="162"/>
      <c r="T20" s="162"/>
      <c r="U20" s="162"/>
    </row>
    <row r="21" spans="1:22" ht="16" thickBot="1">
      <c r="A21" s="9"/>
      <c r="B21" s="49">
        <v>10</v>
      </c>
      <c r="C21" s="50">
        <v>20</v>
      </c>
      <c r="D21" s="339" t="s">
        <v>12</v>
      </c>
      <c r="E21" s="52">
        <v>2</v>
      </c>
      <c r="F21" s="53">
        <f t="shared" ref="F21:O21" si="10">F63+F86+F109+F133+F156</f>
        <v>5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14</v>
      </c>
      <c r="K21" s="53">
        <f t="shared" si="10"/>
        <v>0</v>
      </c>
      <c r="L21" s="53">
        <f t="shared" si="10"/>
        <v>1</v>
      </c>
      <c r="M21" s="53">
        <f t="shared" si="10"/>
        <v>2</v>
      </c>
      <c r="N21" s="53">
        <f t="shared" si="10"/>
        <v>3</v>
      </c>
      <c r="O21" s="54">
        <f t="shared" si="10"/>
        <v>10</v>
      </c>
      <c r="P21" s="134">
        <f t="shared" si="1"/>
        <v>5</v>
      </c>
      <c r="Q21" s="162"/>
      <c r="R21" s="162"/>
      <c r="S21" s="162"/>
      <c r="T21" s="162"/>
      <c r="U21" s="162"/>
    </row>
    <row r="22" spans="1:22" ht="16" thickBot="1">
      <c r="A22" s="9"/>
      <c r="B22" s="49">
        <v>11</v>
      </c>
      <c r="C22" s="50">
        <v>10</v>
      </c>
      <c r="D22" s="339" t="s">
        <v>51</v>
      </c>
      <c r="E22" s="52">
        <v>2</v>
      </c>
      <c r="F22" s="53">
        <f t="shared" ref="F22:O22" si="11">F64+F87+F110+F134+F157</f>
        <v>1</v>
      </c>
      <c r="G22" s="53">
        <f t="shared" si="11"/>
        <v>0</v>
      </c>
      <c r="H22" s="53">
        <f t="shared" si="11"/>
        <v>2</v>
      </c>
      <c r="I22" s="53">
        <f t="shared" si="11"/>
        <v>2</v>
      </c>
      <c r="J22" s="53">
        <f t="shared" si="11"/>
        <v>4</v>
      </c>
      <c r="K22" s="53">
        <f t="shared" si="11"/>
        <v>3</v>
      </c>
      <c r="L22" s="53">
        <f t="shared" si="11"/>
        <v>0</v>
      </c>
      <c r="M22" s="53">
        <f t="shared" si="11"/>
        <v>1</v>
      </c>
      <c r="N22" s="53">
        <f t="shared" si="11"/>
        <v>3</v>
      </c>
      <c r="O22" s="54">
        <f t="shared" si="11"/>
        <v>4</v>
      </c>
      <c r="P22" s="134">
        <f t="shared" si="1"/>
        <v>2</v>
      </c>
      <c r="Q22" s="162"/>
      <c r="R22" s="162"/>
      <c r="S22" s="162"/>
      <c r="T22" s="162"/>
      <c r="U22" s="162"/>
    </row>
    <row r="23" spans="1:22" ht="16" thickBot="1">
      <c r="A23" s="9"/>
      <c r="B23" s="49">
        <v>12</v>
      </c>
      <c r="C23" s="50">
        <v>21</v>
      </c>
      <c r="D23" s="339" t="s">
        <v>53</v>
      </c>
      <c r="E23" s="52">
        <v>2</v>
      </c>
      <c r="F23" s="53">
        <f t="shared" ref="F23:O23" si="12">F65+F88+F111+F135+F158</f>
        <v>7</v>
      </c>
      <c r="G23" s="53">
        <f t="shared" si="12"/>
        <v>0</v>
      </c>
      <c r="H23" s="53">
        <f t="shared" si="12"/>
        <v>4</v>
      </c>
      <c r="I23" s="53">
        <f t="shared" si="12"/>
        <v>3</v>
      </c>
      <c r="J23" s="53">
        <f t="shared" si="12"/>
        <v>15</v>
      </c>
      <c r="K23" s="53">
        <f t="shared" si="12"/>
        <v>0</v>
      </c>
      <c r="L23" s="53">
        <f t="shared" si="12"/>
        <v>1</v>
      </c>
      <c r="M23" s="53">
        <f t="shared" si="12"/>
        <v>3</v>
      </c>
      <c r="N23" s="53">
        <f t="shared" si="12"/>
        <v>3</v>
      </c>
      <c r="O23" s="54">
        <f t="shared" si="12"/>
        <v>17</v>
      </c>
      <c r="P23" s="134">
        <f t="shared" si="1"/>
        <v>8.5</v>
      </c>
      <c r="Q23" s="162"/>
      <c r="R23" s="162"/>
      <c r="S23" s="162"/>
      <c r="T23" s="162"/>
      <c r="U23" s="162"/>
    </row>
    <row r="24" spans="1:22" ht="15" thickBot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62"/>
      <c r="R24" s="162"/>
      <c r="S24" s="162"/>
      <c r="T24" s="162"/>
      <c r="U24" s="162"/>
    </row>
    <row r="25" spans="1:22" ht="16" thickBot="1">
      <c r="A25" s="9"/>
      <c r="B25" s="11"/>
      <c r="C25" s="11"/>
      <c r="D25" s="41" t="s">
        <v>637</v>
      </c>
      <c r="E25" s="59">
        <v>2</v>
      </c>
      <c r="F25" s="60">
        <f t="shared" ref="F25:O25" si="13">SUM(F12:F24)</f>
        <v>33</v>
      </c>
      <c r="G25" s="60">
        <f t="shared" si="13"/>
        <v>0</v>
      </c>
      <c r="H25" s="60">
        <f t="shared" si="13"/>
        <v>12</v>
      </c>
      <c r="I25" s="60">
        <f t="shared" si="13"/>
        <v>7</v>
      </c>
      <c r="J25" s="60">
        <f t="shared" si="13"/>
        <v>65</v>
      </c>
      <c r="K25" s="60">
        <f t="shared" si="13"/>
        <v>13</v>
      </c>
      <c r="L25" s="60">
        <f t="shared" si="13"/>
        <v>7</v>
      </c>
      <c r="M25" s="60">
        <f t="shared" si="13"/>
        <v>7</v>
      </c>
      <c r="N25" s="60">
        <f t="shared" si="13"/>
        <v>20</v>
      </c>
      <c r="O25" s="61">
        <f t="shared" si="13"/>
        <v>55</v>
      </c>
      <c r="P25" s="134">
        <f>O25/E25</f>
        <v>27.5</v>
      </c>
      <c r="Q25" s="162"/>
      <c r="R25" s="162"/>
      <c r="S25" s="162"/>
      <c r="T25" s="162"/>
      <c r="U25" s="162"/>
    </row>
    <row r="26" spans="1:22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2"/>
      <c r="Q26" s="162"/>
      <c r="R26" s="162"/>
      <c r="S26" s="162"/>
      <c r="T26" s="162"/>
      <c r="U26" s="162"/>
    </row>
    <row r="27" spans="1:22">
      <c r="A27" s="9"/>
      <c r="B27" s="328" t="s">
        <v>593</v>
      </c>
      <c r="C27" s="13"/>
      <c r="D27" s="13"/>
      <c r="E27" s="13"/>
      <c r="F27" s="13"/>
      <c r="G27" s="328" t="s">
        <v>648</v>
      </c>
      <c r="H27" s="13"/>
      <c r="I27" s="329"/>
      <c r="J27" s="13"/>
      <c r="K27" s="13"/>
      <c r="L27" s="13"/>
      <c r="M27" s="13"/>
      <c r="N27" s="13"/>
      <c r="O27" s="13"/>
      <c r="P27" s="13"/>
      <c r="Q27" s="162"/>
      <c r="R27" s="162"/>
      <c r="S27" s="162"/>
      <c r="T27" s="162"/>
      <c r="U27" s="162"/>
    </row>
    <row r="28" spans="1:22">
      <c r="A28" s="9"/>
      <c r="B28" s="13" t="s">
        <v>640</v>
      </c>
      <c r="C28" s="13"/>
      <c r="D28" s="13"/>
      <c r="E28" s="13"/>
      <c r="F28" s="13"/>
      <c r="G28" s="128"/>
      <c r="H28" s="13"/>
      <c r="I28" s="13"/>
      <c r="J28" s="13"/>
      <c r="K28" s="13"/>
      <c r="L28" s="13"/>
      <c r="M28" s="13"/>
      <c r="N28" s="13"/>
      <c r="O28" s="13"/>
      <c r="P28" s="13"/>
      <c r="Q28" s="162"/>
      <c r="R28" s="162"/>
      <c r="S28" s="162"/>
      <c r="T28" s="162"/>
      <c r="U28" s="162"/>
    </row>
    <row r="29" spans="1:22">
      <c r="A29" s="9"/>
      <c r="B29" s="66"/>
      <c r="C29" s="66"/>
      <c r="D29" s="66"/>
      <c r="E29" s="66"/>
      <c r="F29" s="66"/>
      <c r="G29" s="128" t="s">
        <v>649</v>
      </c>
      <c r="H29" s="13"/>
      <c r="I29" s="13"/>
      <c r="J29" s="13"/>
      <c r="K29" s="13"/>
      <c r="L29" s="13"/>
      <c r="M29" s="13"/>
      <c r="N29" s="13"/>
      <c r="O29" s="13"/>
      <c r="P29" s="13"/>
      <c r="Q29" s="162"/>
      <c r="R29" s="162"/>
      <c r="S29" s="162"/>
      <c r="T29" s="162"/>
      <c r="U29" s="162"/>
    </row>
    <row r="30" spans="1:22">
      <c r="A30" s="12"/>
      <c r="B30" s="66"/>
      <c r="C30" s="66"/>
      <c r="D30" s="66"/>
      <c r="E30" s="66"/>
      <c r="F30" s="66"/>
      <c r="G30" s="128"/>
      <c r="H30" s="13"/>
      <c r="I30" s="70" t="s">
        <v>585</v>
      </c>
      <c r="J30" s="70" t="s">
        <v>586</v>
      </c>
      <c r="K30" s="70" t="s">
        <v>587</v>
      </c>
      <c r="L30" s="13"/>
      <c r="M30" s="70" t="s">
        <v>640</v>
      </c>
      <c r="N30" s="70" t="s">
        <v>589</v>
      </c>
      <c r="O30" s="13"/>
      <c r="P30" s="127" t="s">
        <v>587</v>
      </c>
      <c r="Q30" s="162"/>
      <c r="R30" s="162"/>
      <c r="S30" s="162"/>
      <c r="T30" s="162"/>
      <c r="U30" s="162"/>
    </row>
    <row r="31" spans="1:22">
      <c r="A31" s="12"/>
      <c r="B31" s="69"/>
      <c r="C31" s="69"/>
      <c r="D31" s="69"/>
      <c r="E31" s="69"/>
      <c r="F31" s="69"/>
      <c r="G31" s="128"/>
      <c r="H31" s="127" t="s">
        <v>582</v>
      </c>
      <c r="I31" s="70">
        <v>0</v>
      </c>
      <c r="J31" s="70">
        <v>1</v>
      </c>
      <c r="K31" s="70">
        <v>27</v>
      </c>
      <c r="L31" s="70" t="s">
        <v>588</v>
      </c>
      <c r="M31" s="69"/>
      <c r="N31" s="330" t="s">
        <v>55</v>
      </c>
      <c r="O31" s="69"/>
      <c r="P31" s="70">
        <v>63</v>
      </c>
      <c r="Q31" s="70">
        <v>0</v>
      </c>
      <c r="R31" s="162"/>
      <c r="S31" s="162"/>
      <c r="T31" s="162"/>
      <c r="U31" s="162"/>
      <c r="V31" s="162"/>
    </row>
    <row r="32" spans="1:22">
      <c r="A32" s="12"/>
      <c r="B32" s="66"/>
      <c r="C32" s="66"/>
      <c r="D32" s="66"/>
      <c r="E32" s="66"/>
      <c r="F32" s="66"/>
      <c r="G32" s="128"/>
      <c r="H32" s="127" t="s">
        <v>583</v>
      </c>
      <c r="I32" s="70">
        <v>0</v>
      </c>
      <c r="J32" s="70">
        <v>1</v>
      </c>
      <c r="K32" s="70">
        <v>0</v>
      </c>
      <c r="L32" s="70" t="s">
        <v>588</v>
      </c>
      <c r="M32" s="66"/>
      <c r="N32" s="331" t="s">
        <v>56</v>
      </c>
      <c r="O32" s="66"/>
      <c r="P32" s="70">
        <v>0</v>
      </c>
      <c r="Q32" s="70">
        <v>0</v>
      </c>
      <c r="R32" s="162"/>
      <c r="S32" s="162"/>
      <c r="T32" s="162"/>
      <c r="U32" s="162"/>
      <c r="V32" s="162"/>
    </row>
    <row r="33" spans="1:22">
      <c r="A33" s="12"/>
      <c r="B33" s="66"/>
      <c r="C33" s="66"/>
      <c r="D33" s="66"/>
      <c r="E33" s="66"/>
      <c r="F33" s="66"/>
      <c r="G33" s="128"/>
      <c r="H33" s="127"/>
      <c r="I33" s="70">
        <v>0</v>
      </c>
      <c r="J33" s="70">
        <v>0</v>
      </c>
      <c r="K33" s="70">
        <v>0</v>
      </c>
      <c r="L33" s="70" t="s">
        <v>588</v>
      </c>
      <c r="M33" s="66"/>
      <c r="N33" s="331"/>
      <c r="O33" s="66"/>
      <c r="P33" s="70">
        <v>0</v>
      </c>
      <c r="Q33" s="70">
        <v>0</v>
      </c>
      <c r="R33" s="162"/>
      <c r="S33" s="162"/>
      <c r="T33" s="162"/>
      <c r="U33" s="162"/>
      <c r="V33" s="162"/>
    </row>
    <row r="34" spans="1:22">
      <c r="A34" s="12"/>
      <c r="B34" s="66"/>
      <c r="C34" s="66"/>
      <c r="D34" s="66"/>
      <c r="E34" s="66"/>
      <c r="F34" s="66"/>
      <c r="G34" s="128"/>
      <c r="H34" s="127"/>
      <c r="I34" s="330">
        <v>0</v>
      </c>
      <c r="J34" s="330">
        <v>0</v>
      </c>
      <c r="K34" s="330">
        <v>0</v>
      </c>
      <c r="L34" s="70" t="s">
        <v>588</v>
      </c>
      <c r="M34" s="66"/>
      <c r="N34" s="331"/>
      <c r="O34" s="66"/>
      <c r="P34" s="70">
        <v>0</v>
      </c>
      <c r="Q34" s="330">
        <v>0</v>
      </c>
      <c r="R34" s="162"/>
      <c r="S34" s="162"/>
      <c r="T34" s="162"/>
      <c r="U34" s="162"/>
      <c r="V34" s="162"/>
    </row>
    <row r="35" spans="1:22">
      <c r="A35" s="12"/>
      <c r="B35" s="66"/>
      <c r="C35" s="66"/>
      <c r="D35" s="66"/>
      <c r="E35" s="66"/>
      <c r="F35" s="66"/>
      <c r="G35" s="11"/>
      <c r="H35" s="128" t="s">
        <v>590</v>
      </c>
      <c r="I35" s="85">
        <v>0</v>
      </c>
      <c r="J35" s="85">
        <v>2</v>
      </c>
      <c r="K35" s="70">
        <v>0</v>
      </c>
      <c r="L35" s="70"/>
      <c r="M35" s="13"/>
      <c r="N35" s="13"/>
      <c r="O35" s="13"/>
      <c r="P35" s="332">
        <v>0</v>
      </c>
      <c r="Q35" s="70">
        <v>0</v>
      </c>
      <c r="R35" s="162"/>
      <c r="S35" s="162"/>
      <c r="T35" s="162"/>
      <c r="U35" s="162"/>
      <c r="V35" s="162"/>
    </row>
    <row r="36" spans="1:22">
      <c r="A36" s="12"/>
      <c r="B36" s="66"/>
      <c r="C36" s="66"/>
      <c r="D36" s="66"/>
      <c r="E36" s="66"/>
      <c r="F36" s="66"/>
      <c r="G36" s="128"/>
      <c r="H36" s="128"/>
      <c r="I36" s="70"/>
      <c r="J36" s="70"/>
      <c r="K36" s="70"/>
      <c r="L36" s="128"/>
      <c r="M36" s="13"/>
      <c r="N36" s="13"/>
      <c r="O36" s="13"/>
      <c r="P36" s="70"/>
      <c r="Q36" s="70"/>
      <c r="R36" s="162"/>
      <c r="S36" s="162"/>
      <c r="T36" s="162"/>
      <c r="U36" s="162"/>
      <c r="V36" s="162"/>
    </row>
    <row r="37" spans="1:22">
      <c r="A37" s="12"/>
      <c r="B37" s="66"/>
      <c r="C37" s="66"/>
      <c r="D37" s="66"/>
      <c r="E37" s="66"/>
      <c r="F37" s="66"/>
      <c r="G37" s="12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/>
      <c r="S37" s="162"/>
      <c r="T37" s="162"/>
      <c r="U37" s="162"/>
      <c r="V37" s="162"/>
    </row>
    <row r="38" spans="1:22">
      <c r="A38" s="12"/>
      <c r="B38" s="66"/>
      <c r="C38" s="66"/>
      <c r="D38" s="66"/>
      <c r="E38" s="66"/>
      <c r="F38" s="66"/>
      <c r="G38" s="128" t="s">
        <v>579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2"/>
      <c r="S38" s="162"/>
      <c r="T38" s="162"/>
      <c r="U38" s="162"/>
      <c r="V38" s="162"/>
    </row>
    <row r="39" spans="1:22">
      <c r="A39" s="12"/>
      <c r="B39" s="66"/>
      <c r="C39" s="66"/>
      <c r="D39" s="66"/>
      <c r="E39" s="66"/>
      <c r="F39" s="66"/>
      <c r="G39" s="128"/>
      <c r="H39" s="13"/>
      <c r="I39" s="13"/>
      <c r="J39" s="70" t="s">
        <v>640</v>
      </c>
      <c r="K39" s="70" t="s">
        <v>591</v>
      </c>
      <c r="L39" s="13"/>
      <c r="M39" s="13"/>
      <c r="N39" s="70" t="s">
        <v>592</v>
      </c>
      <c r="O39" s="13"/>
      <c r="P39" s="13"/>
      <c r="Q39" s="13"/>
      <c r="R39" s="162"/>
      <c r="S39" s="162"/>
      <c r="T39" s="162"/>
      <c r="U39" s="162"/>
      <c r="V39" s="162"/>
    </row>
    <row r="40" spans="1:22">
      <c r="A40" s="12"/>
      <c r="B40" s="66"/>
      <c r="C40" s="66"/>
      <c r="D40" s="66"/>
      <c r="E40" s="66"/>
      <c r="F40" s="66"/>
      <c r="G40" s="128" t="s">
        <v>598</v>
      </c>
      <c r="H40" s="13"/>
      <c r="I40" s="13"/>
      <c r="J40" s="73"/>
      <c r="K40" s="330"/>
      <c r="L40" s="73"/>
      <c r="M40" s="73"/>
      <c r="N40" s="70">
        <v>0</v>
      </c>
      <c r="O40" s="13"/>
      <c r="P40" s="13"/>
      <c r="Q40" s="13"/>
      <c r="R40" s="162"/>
      <c r="S40" s="162"/>
      <c r="T40" s="162"/>
      <c r="U40" s="162"/>
      <c r="V40" s="162"/>
    </row>
    <row r="41" spans="1:22">
      <c r="A41" s="12"/>
      <c r="B41" s="66"/>
      <c r="C41" s="66"/>
      <c r="D41" s="66"/>
      <c r="E41" s="66"/>
      <c r="F41" s="66"/>
      <c r="G41" s="128" t="s">
        <v>599</v>
      </c>
      <c r="H41" s="13"/>
      <c r="I41" s="13"/>
      <c r="J41" s="73"/>
      <c r="K41" s="73"/>
      <c r="L41" s="73"/>
      <c r="M41" s="73"/>
      <c r="N41" s="70">
        <v>0</v>
      </c>
      <c r="O41" s="13"/>
      <c r="P41" s="13"/>
      <c r="Q41" s="13"/>
      <c r="R41" s="162"/>
      <c r="S41" s="162"/>
      <c r="T41" s="162"/>
      <c r="U41" s="162"/>
      <c r="V41" s="162"/>
    </row>
    <row r="42" spans="1:22">
      <c r="A42" s="12"/>
      <c r="B42" s="66"/>
      <c r="C42" s="66"/>
      <c r="D42" s="66"/>
      <c r="E42" s="66"/>
      <c r="F42" s="66"/>
      <c r="G42" s="128" t="s">
        <v>600</v>
      </c>
      <c r="H42" s="13"/>
      <c r="I42" s="13"/>
      <c r="J42" s="73"/>
      <c r="K42" s="330"/>
      <c r="L42" s="73"/>
      <c r="M42" s="73"/>
      <c r="N42" s="70">
        <v>0</v>
      </c>
      <c r="O42" s="13"/>
      <c r="P42" s="13"/>
      <c r="Q42" s="13"/>
      <c r="R42" s="162"/>
      <c r="S42" s="162"/>
      <c r="T42" s="162"/>
      <c r="U42" s="162"/>
      <c r="V42" s="162"/>
    </row>
    <row r="43" spans="1:22">
      <c r="A43" s="12"/>
      <c r="B43" s="66"/>
      <c r="C43" s="66"/>
      <c r="D43" s="66"/>
      <c r="E43" s="66"/>
      <c r="F43" s="66"/>
      <c r="G43" s="128" t="s">
        <v>601</v>
      </c>
      <c r="H43" s="13"/>
      <c r="I43" s="13"/>
      <c r="J43" s="73"/>
      <c r="K43" s="330"/>
      <c r="L43" s="73"/>
      <c r="M43" s="73"/>
      <c r="N43" s="70">
        <v>0</v>
      </c>
      <c r="O43" s="13"/>
      <c r="P43" s="13"/>
      <c r="Q43" s="13"/>
      <c r="R43" s="162"/>
      <c r="S43" s="162"/>
      <c r="T43" s="162"/>
      <c r="U43" s="162"/>
      <c r="V43" s="162"/>
    </row>
    <row r="44" spans="1:22">
      <c r="A44" s="12"/>
      <c r="B44" s="66"/>
      <c r="C44" s="66"/>
      <c r="D44" s="66"/>
      <c r="E44" s="66"/>
      <c r="F44" s="66"/>
      <c r="G44" s="128" t="s">
        <v>580</v>
      </c>
      <c r="H44" s="13"/>
      <c r="I44" s="13"/>
      <c r="J44" s="73"/>
      <c r="K44" s="330"/>
      <c r="L44" s="73"/>
      <c r="M44" s="73"/>
      <c r="N44" s="70">
        <v>0</v>
      </c>
      <c r="O44" s="13"/>
      <c r="P44" s="13"/>
      <c r="Q44" s="13"/>
      <c r="R44" s="162"/>
      <c r="S44" s="162"/>
      <c r="T44" s="162"/>
      <c r="U44" s="162"/>
      <c r="V44" s="162"/>
    </row>
    <row r="45" spans="1:22">
      <c r="A45" s="12"/>
      <c r="B45" s="66"/>
      <c r="C45" s="66"/>
      <c r="D45" s="66"/>
      <c r="E45" s="66"/>
      <c r="F45" s="66"/>
      <c r="G45" s="128" t="s">
        <v>581</v>
      </c>
      <c r="H45" s="13"/>
      <c r="I45" s="13"/>
      <c r="J45" s="73"/>
      <c r="K45" s="73"/>
      <c r="L45" s="73"/>
      <c r="M45" s="73"/>
      <c r="N45" s="70">
        <v>0</v>
      </c>
      <c r="O45" s="13"/>
      <c r="P45" s="13"/>
      <c r="Q45" s="13"/>
      <c r="R45" s="162"/>
      <c r="S45" s="162"/>
      <c r="T45" s="162"/>
      <c r="U45" s="162"/>
      <c r="V45" s="162"/>
    </row>
    <row r="46" spans="1:22">
      <c r="A46" s="12"/>
      <c r="B46" s="27" t="s">
        <v>596</v>
      </c>
      <c r="C46" s="13"/>
      <c r="D46" s="13"/>
      <c r="E46" s="13"/>
      <c r="F46" s="13"/>
      <c r="G46" s="128" t="s">
        <v>602</v>
      </c>
      <c r="H46" s="13"/>
      <c r="I46" s="13"/>
      <c r="J46" s="73"/>
      <c r="K46" s="73"/>
      <c r="L46" s="73"/>
      <c r="M46" s="73"/>
      <c r="N46" s="70">
        <v>0</v>
      </c>
      <c r="O46" s="13"/>
      <c r="P46" s="13"/>
      <c r="Q46" s="13"/>
      <c r="R46" s="162"/>
      <c r="S46" s="162"/>
      <c r="T46" s="162"/>
      <c r="U46" s="162"/>
      <c r="V46" s="162"/>
    </row>
    <row r="47" spans="1:22">
      <c r="A47" s="12"/>
      <c r="B47" s="27" t="s">
        <v>594</v>
      </c>
      <c r="C47" s="11"/>
      <c r="D47" s="75"/>
      <c r="E47" s="13"/>
      <c r="F47" s="13"/>
      <c r="G47" s="128" t="s">
        <v>603</v>
      </c>
      <c r="H47" s="13"/>
      <c r="I47" s="13"/>
      <c r="J47" s="73"/>
      <c r="K47" s="330"/>
      <c r="L47" s="73"/>
      <c r="M47" s="73"/>
      <c r="N47" s="70">
        <v>0</v>
      </c>
      <c r="O47" s="13"/>
      <c r="P47" s="13"/>
      <c r="Q47" s="11"/>
      <c r="R47" s="162"/>
      <c r="S47" s="162"/>
      <c r="T47" s="162"/>
      <c r="U47" s="162"/>
      <c r="V47" s="162"/>
    </row>
    <row r="48" spans="1:22">
      <c r="A48" s="9"/>
      <c r="B48" s="27" t="s">
        <v>595</v>
      </c>
      <c r="C48" s="11"/>
      <c r="D48" s="2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62"/>
      <c r="S48" s="162"/>
      <c r="T48" s="162"/>
      <c r="U48" s="162"/>
      <c r="V48" s="162"/>
    </row>
    <row r="49" spans="1:22" ht="15" thickBot="1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62"/>
      <c r="S49" s="162"/>
      <c r="T49" s="162"/>
      <c r="U49" s="162"/>
      <c r="V49" s="162"/>
    </row>
    <row r="50" spans="1:22" ht="15" thickBot="1">
      <c r="A50" s="9"/>
      <c r="B50" s="11"/>
      <c r="C50" s="333" t="s">
        <v>605</v>
      </c>
      <c r="D50" s="334"/>
      <c r="E50" s="11"/>
      <c r="F50" s="11"/>
      <c r="G50" s="11"/>
      <c r="H50" s="11"/>
      <c r="I50" s="11"/>
      <c r="J50" s="11"/>
      <c r="K50" s="11"/>
      <c r="L50" s="11"/>
      <c r="M50" s="78" t="s">
        <v>57</v>
      </c>
      <c r="N50" s="79"/>
      <c r="O50" s="335"/>
      <c r="P50" s="11"/>
      <c r="Q50" s="11"/>
      <c r="R50" s="162"/>
      <c r="S50" s="162"/>
      <c r="T50" s="162"/>
      <c r="U50" s="162"/>
      <c r="V50" s="162"/>
    </row>
    <row r="51" spans="1:22" ht="15" thickBo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62"/>
      <c r="S51" s="162"/>
      <c r="T51" s="162"/>
      <c r="U51" s="162"/>
      <c r="V51" s="162"/>
    </row>
    <row r="52" spans="1:22" ht="15" thickBot="1">
      <c r="A52" s="9"/>
      <c r="B52" s="11"/>
      <c r="C52" s="80" t="s">
        <v>625</v>
      </c>
      <c r="D52" s="81" t="s">
        <v>639</v>
      </c>
      <c r="E52" s="82" t="s">
        <v>626</v>
      </c>
      <c r="F52" s="83" t="s">
        <v>627</v>
      </c>
      <c r="G52" s="83" t="s">
        <v>628</v>
      </c>
      <c r="H52" s="83" t="s">
        <v>629</v>
      </c>
      <c r="I52" s="83" t="s">
        <v>630</v>
      </c>
      <c r="J52" s="83" t="s">
        <v>549</v>
      </c>
      <c r="K52" s="83" t="s">
        <v>631</v>
      </c>
      <c r="L52" s="83" t="s">
        <v>632</v>
      </c>
      <c r="M52" s="83" t="s">
        <v>633</v>
      </c>
      <c r="N52" s="83" t="s">
        <v>634</v>
      </c>
      <c r="O52" s="84" t="s">
        <v>635</v>
      </c>
      <c r="P52" s="11"/>
      <c r="Q52" s="85"/>
      <c r="R52" s="162"/>
      <c r="S52" s="162"/>
      <c r="T52" s="162"/>
      <c r="U52" s="162"/>
      <c r="V52" s="162"/>
    </row>
    <row r="53" spans="1:22" ht="15" thickBo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62"/>
      <c r="S53" s="162"/>
      <c r="T53" s="162"/>
      <c r="U53" s="162"/>
      <c r="V53" s="162"/>
    </row>
    <row r="54" spans="1:22" ht="15">
      <c r="A54" s="9"/>
      <c r="B54" s="86">
        <v>1</v>
      </c>
      <c r="C54" s="46">
        <v>1</v>
      </c>
      <c r="D54" s="338" t="s">
        <v>140</v>
      </c>
      <c r="E54" s="87"/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9">
        <v>0</v>
      </c>
      <c r="P54" s="11"/>
      <c r="Q54" s="62"/>
      <c r="R54" s="162"/>
      <c r="S54" s="162"/>
      <c r="T54" s="162"/>
      <c r="U54" s="162"/>
      <c r="V54" s="162"/>
    </row>
    <row r="55" spans="1:22" ht="15">
      <c r="A55" s="9"/>
      <c r="B55" s="90">
        <v>2</v>
      </c>
      <c r="C55" s="50">
        <v>5</v>
      </c>
      <c r="D55" s="339" t="s">
        <v>141</v>
      </c>
      <c r="E55" s="92"/>
      <c r="F55" s="93">
        <v>0</v>
      </c>
      <c r="G55" s="93">
        <v>0</v>
      </c>
      <c r="H55" s="93">
        <v>0</v>
      </c>
      <c r="I55" s="93">
        <v>0</v>
      </c>
      <c r="J55" s="93">
        <v>1</v>
      </c>
      <c r="K55" s="93">
        <v>0</v>
      </c>
      <c r="L55" s="93">
        <v>0</v>
      </c>
      <c r="M55" s="93">
        <v>0</v>
      </c>
      <c r="N55" s="93">
        <v>1</v>
      </c>
      <c r="O55" s="94">
        <v>0</v>
      </c>
      <c r="P55" s="11"/>
      <c r="Q55" s="62"/>
      <c r="R55" s="162"/>
      <c r="S55" s="162"/>
      <c r="T55" s="162"/>
      <c r="U55" s="162"/>
      <c r="V55" s="162"/>
    </row>
    <row r="56" spans="1:22" ht="15">
      <c r="A56" s="9"/>
      <c r="B56" s="90">
        <v>3</v>
      </c>
      <c r="C56" s="50">
        <v>3</v>
      </c>
      <c r="D56" s="339" t="s">
        <v>142</v>
      </c>
      <c r="E56" s="92"/>
      <c r="F56" s="93">
        <v>1</v>
      </c>
      <c r="G56" s="93">
        <v>0</v>
      </c>
      <c r="H56" s="93">
        <v>0</v>
      </c>
      <c r="I56" s="93">
        <v>0</v>
      </c>
      <c r="J56" s="93">
        <v>6</v>
      </c>
      <c r="K56" s="93">
        <v>1</v>
      </c>
      <c r="L56" s="93">
        <v>0</v>
      </c>
      <c r="M56" s="93">
        <v>0</v>
      </c>
      <c r="N56" s="93">
        <v>0</v>
      </c>
      <c r="O56" s="94">
        <v>2</v>
      </c>
      <c r="P56" s="11"/>
      <c r="Q56" s="62"/>
      <c r="R56" s="162"/>
      <c r="S56" s="162"/>
      <c r="T56" s="162"/>
      <c r="U56" s="162"/>
      <c r="V56" s="162"/>
    </row>
    <row r="57" spans="1:22" ht="15">
      <c r="A57" s="9"/>
      <c r="B57" s="90">
        <v>4</v>
      </c>
      <c r="C57" s="50">
        <v>14</v>
      </c>
      <c r="D57" s="339" t="s">
        <v>143</v>
      </c>
      <c r="E57" s="92"/>
      <c r="F57" s="93">
        <v>0</v>
      </c>
      <c r="G57" s="93">
        <v>0</v>
      </c>
      <c r="H57" s="93">
        <v>0</v>
      </c>
      <c r="I57" s="93">
        <v>0</v>
      </c>
      <c r="J57" s="93">
        <v>1</v>
      </c>
      <c r="K57" s="93">
        <v>0</v>
      </c>
      <c r="L57" s="93">
        <v>0</v>
      </c>
      <c r="M57" s="93">
        <v>0</v>
      </c>
      <c r="N57" s="93">
        <v>3</v>
      </c>
      <c r="O57" s="94">
        <v>0</v>
      </c>
      <c r="P57" s="11"/>
      <c r="Q57" s="62"/>
      <c r="R57" s="162"/>
      <c r="S57" s="162"/>
      <c r="T57" s="162"/>
      <c r="U57" s="162"/>
      <c r="V57" s="162"/>
    </row>
    <row r="58" spans="1:22" ht="15">
      <c r="A58" s="9"/>
      <c r="B58" s="90">
        <v>5</v>
      </c>
      <c r="C58" s="50">
        <v>11</v>
      </c>
      <c r="D58" s="339" t="s">
        <v>144</v>
      </c>
      <c r="E58" s="92"/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2</v>
      </c>
      <c r="M58" s="93">
        <v>0</v>
      </c>
      <c r="N58" s="93">
        <v>0</v>
      </c>
      <c r="O58" s="94">
        <v>0</v>
      </c>
      <c r="P58" s="11"/>
      <c r="Q58" s="62"/>
      <c r="R58" s="162"/>
      <c r="S58" s="162"/>
      <c r="T58" s="162"/>
      <c r="U58" s="162"/>
      <c r="V58" s="162"/>
    </row>
    <row r="59" spans="1:22" ht="15">
      <c r="A59" s="9"/>
      <c r="B59" s="90">
        <v>6</v>
      </c>
      <c r="C59" s="50">
        <v>4</v>
      </c>
      <c r="D59" s="339" t="s">
        <v>145</v>
      </c>
      <c r="E59" s="92"/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4">
        <v>0</v>
      </c>
      <c r="P59" s="11"/>
      <c r="Q59" s="62"/>
      <c r="R59" s="162"/>
      <c r="S59" s="162"/>
      <c r="T59" s="162"/>
      <c r="U59" s="162"/>
      <c r="V59" s="162"/>
    </row>
    <row r="60" spans="1:22" ht="15">
      <c r="A60" s="9"/>
      <c r="B60" s="90">
        <v>7</v>
      </c>
      <c r="C60" s="50">
        <v>30</v>
      </c>
      <c r="D60" s="339" t="s">
        <v>146</v>
      </c>
      <c r="E60" s="92"/>
      <c r="F60" s="93">
        <v>10</v>
      </c>
      <c r="G60" s="93">
        <v>0</v>
      </c>
      <c r="H60" s="93">
        <v>0</v>
      </c>
      <c r="I60" s="93">
        <v>0</v>
      </c>
      <c r="J60" s="93">
        <v>1</v>
      </c>
      <c r="K60" s="93">
        <v>0</v>
      </c>
      <c r="L60" s="93">
        <v>0</v>
      </c>
      <c r="M60" s="93">
        <v>0</v>
      </c>
      <c r="N60" s="93">
        <v>1</v>
      </c>
      <c r="O60" s="94">
        <v>2</v>
      </c>
      <c r="P60" s="11"/>
      <c r="Q60" s="62"/>
      <c r="R60" s="162"/>
      <c r="S60" s="162"/>
      <c r="T60" s="162"/>
      <c r="U60" s="162"/>
      <c r="V60" s="162"/>
    </row>
    <row r="61" spans="1:22" ht="15">
      <c r="A61" s="9"/>
      <c r="B61" s="90">
        <v>8</v>
      </c>
      <c r="C61" s="50">
        <v>12</v>
      </c>
      <c r="D61" s="339" t="s">
        <v>26</v>
      </c>
      <c r="E61" s="92"/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4">
        <v>0</v>
      </c>
      <c r="P61" s="11"/>
      <c r="Q61" s="62"/>
      <c r="R61" s="162"/>
      <c r="S61" s="162"/>
      <c r="T61" s="162"/>
      <c r="U61" s="162"/>
      <c r="V61" s="162"/>
    </row>
    <row r="62" spans="1:22" ht="15">
      <c r="A62" s="9"/>
      <c r="B62" s="90">
        <v>9</v>
      </c>
      <c r="C62" s="50">
        <v>15</v>
      </c>
      <c r="D62" s="339" t="s">
        <v>27</v>
      </c>
      <c r="E62" s="92"/>
      <c r="F62" s="93">
        <v>2</v>
      </c>
      <c r="G62" s="93">
        <v>0</v>
      </c>
      <c r="H62" s="93">
        <v>0</v>
      </c>
      <c r="I62" s="93">
        <v>0</v>
      </c>
      <c r="J62" s="93">
        <v>4</v>
      </c>
      <c r="K62" s="93">
        <v>0</v>
      </c>
      <c r="L62" s="93">
        <v>0</v>
      </c>
      <c r="M62" s="93">
        <v>0</v>
      </c>
      <c r="N62" s="93">
        <v>0</v>
      </c>
      <c r="O62" s="94">
        <v>4</v>
      </c>
      <c r="P62" s="11"/>
      <c r="Q62" s="62"/>
      <c r="R62" s="162"/>
      <c r="S62" s="162"/>
      <c r="T62" s="162"/>
      <c r="U62" s="162"/>
      <c r="V62" s="162"/>
    </row>
    <row r="63" spans="1:22" ht="15">
      <c r="A63" s="9"/>
      <c r="B63" s="90">
        <v>10</v>
      </c>
      <c r="C63" s="50">
        <v>20</v>
      </c>
      <c r="D63" s="339" t="s">
        <v>28</v>
      </c>
      <c r="E63" s="92"/>
      <c r="F63" s="93">
        <v>4</v>
      </c>
      <c r="G63" s="93">
        <v>0</v>
      </c>
      <c r="H63" s="93">
        <v>0</v>
      </c>
      <c r="I63" s="93">
        <v>0</v>
      </c>
      <c r="J63" s="93">
        <v>9</v>
      </c>
      <c r="K63" s="93">
        <v>0</v>
      </c>
      <c r="L63" s="93">
        <v>1</v>
      </c>
      <c r="M63" s="93">
        <v>0</v>
      </c>
      <c r="N63" s="93">
        <v>1</v>
      </c>
      <c r="O63" s="94">
        <v>8</v>
      </c>
      <c r="P63" s="11"/>
      <c r="Q63" s="62"/>
      <c r="R63" s="162"/>
      <c r="S63" s="162"/>
      <c r="T63" s="162"/>
      <c r="U63" s="162"/>
      <c r="V63" s="162"/>
    </row>
    <row r="64" spans="1:22" ht="15">
      <c r="A64" s="9"/>
      <c r="B64" s="90">
        <v>11</v>
      </c>
      <c r="C64" s="50">
        <v>10</v>
      </c>
      <c r="D64" s="339" t="s">
        <v>29</v>
      </c>
      <c r="E64" s="92"/>
      <c r="F64" s="93">
        <v>0</v>
      </c>
      <c r="G64" s="93">
        <v>0</v>
      </c>
      <c r="H64" s="93">
        <v>2</v>
      </c>
      <c r="I64" s="93">
        <v>2</v>
      </c>
      <c r="J64" s="93">
        <v>2</v>
      </c>
      <c r="K64" s="93">
        <v>3</v>
      </c>
      <c r="L64" s="93">
        <v>0</v>
      </c>
      <c r="M64" s="93">
        <v>1</v>
      </c>
      <c r="N64" s="93">
        <v>3</v>
      </c>
      <c r="O64" s="94">
        <v>2</v>
      </c>
      <c r="P64" s="11"/>
      <c r="Q64" s="62"/>
      <c r="R64" s="162"/>
      <c r="S64" s="162"/>
      <c r="T64" s="162"/>
      <c r="U64" s="162"/>
      <c r="V64" s="162"/>
    </row>
    <row r="65" spans="1:22" ht="15">
      <c r="A65" s="9"/>
      <c r="B65" s="90">
        <v>12</v>
      </c>
      <c r="C65" s="50">
        <v>21</v>
      </c>
      <c r="D65" s="339" t="s">
        <v>30</v>
      </c>
      <c r="E65" s="92"/>
      <c r="F65" s="93">
        <v>3</v>
      </c>
      <c r="G65" s="93">
        <v>0</v>
      </c>
      <c r="H65" s="93">
        <v>4</v>
      </c>
      <c r="I65" s="93">
        <v>3</v>
      </c>
      <c r="J65" s="93">
        <v>6</v>
      </c>
      <c r="K65" s="93">
        <v>0</v>
      </c>
      <c r="L65" s="93">
        <v>0</v>
      </c>
      <c r="M65" s="93">
        <v>2</v>
      </c>
      <c r="N65" s="93">
        <v>1</v>
      </c>
      <c r="O65" s="94">
        <v>9</v>
      </c>
      <c r="P65" s="11"/>
      <c r="Q65" s="62"/>
      <c r="R65" s="162"/>
      <c r="S65" s="162"/>
      <c r="T65" s="162"/>
      <c r="U65" s="162"/>
      <c r="V65" s="162"/>
    </row>
    <row r="66" spans="1:22" ht="15" thickBot="1">
      <c r="A66" s="9"/>
      <c r="B66" s="11"/>
      <c r="C66" s="11"/>
      <c r="D66" s="11"/>
      <c r="E66" s="11"/>
      <c r="F66" s="11"/>
      <c r="G66" s="11" t="s">
        <v>640</v>
      </c>
      <c r="H66" s="11" t="s">
        <v>640</v>
      </c>
      <c r="I66" s="11"/>
      <c r="J66" s="11"/>
      <c r="K66" s="11"/>
      <c r="L66" s="11"/>
      <c r="M66" s="11"/>
      <c r="N66" s="11"/>
      <c r="O66" s="11"/>
      <c r="P66" s="11"/>
      <c r="Q66" s="11"/>
      <c r="R66" s="162"/>
      <c r="S66" s="162"/>
      <c r="T66" s="162"/>
      <c r="U66" s="162"/>
      <c r="V66" s="162"/>
    </row>
    <row r="67" spans="1:22" ht="15" thickBot="1">
      <c r="A67" s="9"/>
      <c r="B67" s="11"/>
      <c r="C67" s="11"/>
      <c r="D67" s="99" t="s">
        <v>637</v>
      </c>
      <c r="E67" s="100">
        <v>0</v>
      </c>
      <c r="F67" s="100">
        <f t="shared" ref="F67:O67" si="14">SUM(F54:F66)</f>
        <v>20</v>
      </c>
      <c r="G67" s="100">
        <f t="shared" si="14"/>
        <v>0</v>
      </c>
      <c r="H67" s="100">
        <f t="shared" si="14"/>
        <v>6</v>
      </c>
      <c r="I67" s="100">
        <f t="shared" si="14"/>
        <v>5</v>
      </c>
      <c r="J67" s="100">
        <f t="shared" si="14"/>
        <v>30</v>
      </c>
      <c r="K67" s="100">
        <f t="shared" si="14"/>
        <v>4</v>
      </c>
      <c r="L67" s="100">
        <f t="shared" si="14"/>
        <v>3</v>
      </c>
      <c r="M67" s="100">
        <f t="shared" si="14"/>
        <v>3</v>
      </c>
      <c r="N67" s="100">
        <f t="shared" si="14"/>
        <v>10</v>
      </c>
      <c r="O67" s="101">
        <f t="shared" si="14"/>
        <v>27</v>
      </c>
      <c r="P67" s="11"/>
      <c r="Q67" s="102"/>
      <c r="R67" s="162"/>
      <c r="S67" s="162"/>
      <c r="T67" s="162"/>
      <c r="U67" s="162"/>
      <c r="V67" s="162"/>
    </row>
    <row r="68" spans="1:22">
      <c r="A68" s="9"/>
      <c r="B68" s="11"/>
      <c r="C68" s="11"/>
      <c r="D68" s="11"/>
      <c r="E68" s="11"/>
      <c r="F68" s="11"/>
      <c r="G68" s="11" t="s">
        <v>640</v>
      </c>
      <c r="H68" s="11" t="s">
        <v>640</v>
      </c>
      <c r="I68" s="11"/>
      <c r="J68" s="11"/>
      <c r="K68" s="11"/>
      <c r="L68" s="11"/>
      <c r="M68" s="11"/>
      <c r="N68" s="11"/>
      <c r="O68" s="11"/>
      <c r="P68" s="11"/>
      <c r="Q68" s="11"/>
      <c r="R68" s="162"/>
      <c r="S68" s="162"/>
      <c r="T68" s="162"/>
      <c r="U68" s="162"/>
      <c r="V68" s="162"/>
    </row>
    <row r="69" spans="1:22">
      <c r="A69" s="9"/>
      <c r="B69" s="11"/>
      <c r="C69" s="11"/>
      <c r="D69" s="11"/>
      <c r="E69" s="11"/>
      <c r="F69" s="103" t="s">
        <v>644</v>
      </c>
      <c r="G69" s="103" t="s">
        <v>645</v>
      </c>
      <c r="H69" s="103" t="s">
        <v>647</v>
      </c>
      <c r="I69" s="103" t="s">
        <v>646</v>
      </c>
      <c r="J69" s="11"/>
      <c r="K69" s="11"/>
      <c r="L69" s="11"/>
      <c r="M69" s="11"/>
      <c r="N69" s="11"/>
      <c r="O69" s="11"/>
      <c r="P69" s="11"/>
      <c r="Q69" s="11"/>
      <c r="R69" s="162"/>
      <c r="S69" s="162"/>
      <c r="T69" s="162"/>
      <c r="U69" s="162"/>
      <c r="V69" s="162"/>
    </row>
    <row r="70" spans="1:22">
      <c r="A70" s="9"/>
      <c r="B70" s="11"/>
      <c r="C70" s="11"/>
      <c r="D70" s="10" t="s">
        <v>431</v>
      </c>
      <c r="E70" s="10" t="s">
        <v>642</v>
      </c>
      <c r="F70" s="104">
        <v>9</v>
      </c>
      <c r="G70" s="104">
        <v>18</v>
      </c>
      <c r="H70" s="104">
        <v>0</v>
      </c>
      <c r="I70" s="104">
        <f>F70+G70+H70</f>
        <v>27</v>
      </c>
      <c r="J70" s="105"/>
      <c r="K70" s="105"/>
      <c r="L70" s="105"/>
      <c r="M70" s="105"/>
      <c r="N70" s="105"/>
      <c r="O70" s="105"/>
      <c r="P70" s="11"/>
      <c r="Q70" s="11"/>
      <c r="R70" s="162"/>
      <c r="S70" s="162"/>
      <c r="T70" s="162"/>
      <c r="U70" s="162"/>
      <c r="V70" s="162"/>
    </row>
    <row r="71" spans="1:22">
      <c r="A71" s="9"/>
      <c r="B71" s="11"/>
      <c r="C71" s="11"/>
      <c r="D71" s="10" t="s">
        <v>56</v>
      </c>
      <c r="E71" s="10" t="s">
        <v>643</v>
      </c>
      <c r="F71" s="104">
        <v>28</v>
      </c>
      <c r="G71" s="104">
        <v>35</v>
      </c>
      <c r="H71" s="104">
        <v>0</v>
      </c>
      <c r="I71" s="104">
        <f>F71+G71+H71</f>
        <v>63</v>
      </c>
      <c r="J71" s="105"/>
      <c r="K71" s="105"/>
      <c r="L71" s="105"/>
      <c r="M71" s="105"/>
      <c r="N71" s="105"/>
      <c r="O71" s="105"/>
      <c r="P71" s="11"/>
      <c r="Q71" s="62"/>
      <c r="R71" s="162"/>
      <c r="S71" s="162"/>
      <c r="T71" s="162"/>
      <c r="U71" s="162"/>
      <c r="V71" s="162"/>
    </row>
    <row r="72" spans="1:22" ht="15" thickBot="1">
      <c r="A72" s="9"/>
      <c r="B72" s="11"/>
      <c r="C72" s="11"/>
      <c r="D72" s="106"/>
      <c r="E72" s="106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1"/>
      <c r="Q72" s="62"/>
      <c r="R72" s="162"/>
      <c r="S72" s="162"/>
      <c r="T72" s="162"/>
      <c r="U72" s="162"/>
      <c r="V72" s="162"/>
    </row>
    <row r="73" spans="1:22" ht="15" thickBot="1">
      <c r="A73" s="9"/>
      <c r="B73" s="11"/>
      <c r="C73" s="11"/>
      <c r="D73" s="106"/>
      <c r="E73" s="106"/>
      <c r="F73" s="105"/>
      <c r="G73" s="105"/>
      <c r="H73" s="105"/>
      <c r="I73" s="105"/>
      <c r="J73" s="105"/>
      <c r="K73" s="105"/>
      <c r="L73" s="105"/>
      <c r="M73" s="78" t="s">
        <v>58</v>
      </c>
      <c r="N73" s="79"/>
      <c r="O73" s="335"/>
      <c r="P73" s="11"/>
      <c r="Q73" s="62"/>
      <c r="R73" s="162"/>
      <c r="S73" s="162"/>
      <c r="T73" s="162"/>
      <c r="U73" s="162"/>
      <c r="V73" s="162"/>
    </row>
    <row r="74" spans="1:22" ht="15" thickBot="1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62"/>
      <c r="S74" s="162"/>
      <c r="T74" s="162"/>
      <c r="U74" s="162"/>
      <c r="V74" s="162"/>
    </row>
    <row r="75" spans="1:22" ht="15" thickBot="1">
      <c r="A75" s="9"/>
      <c r="B75" s="11"/>
      <c r="C75" s="80" t="s">
        <v>625</v>
      </c>
      <c r="D75" s="81" t="s">
        <v>639</v>
      </c>
      <c r="E75" s="82" t="s">
        <v>626</v>
      </c>
      <c r="F75" s="83" t="s">
        <v>627</v>
      </c>
      <c r="G75" s="83" t="s">
        <v>628</v>
      </c>
      <c r="H75" s="83" t="s">
        <v>629</v>
      </c>
      <c r="I75" s="83" t="s">
        <v>630</v>
      </c>
      <c r="J75" s="83" t="s">
        <v>549</v>
      </c>
      <c r="K75" s="83" t="s">
        <v>631</v>
      </c>
      <c r="L75" s="83" t="s">
        <v>632</v>
      </c>
      <c r="M75" s="83" t="s">
        <v>633</v>
      </c>
      <c r="N75" s="83" t="s">
        <v>634</v>
      </c>
      <c r="O75" s="84" t="s">
        <v>635</v>
      </c>
      <c r="P75" s="11"/>
      <c r="Q75" s="85"/>
      <c r="R75" s="162"/>
      <c r="S75" s="162"/>
      <c r="T75" s="162"/>
      <c r="U75" s="162"/>
      <c r="V75" s="162"/>
    </row>
    <row r="76" spans="1:22" ht="15" thickBot="1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62"/>
      <c r="S76" s="162"/>
      <c r="T76" s="162"/>
      <c r="U76" s="162"/>
      <c r="V76" s="162"/>
    </row>
    <row r="77" spans="1:22" ht="15">
      <c r="A77" s="9"/>
      <c r="B77" s="86">
        <v>1</v>
      </c>
      <c r="C77" s="46">
        <v>1</v>
      </c>
      <c r="D77" s="338" t="s">
        <v>140</v>
      </c>
      <c r="E77" s="87"/>
      <c r="F77" s="88">
        <v>0</v>
      </c>
      <c r="G77" s="88">
        <v>0</v>
      </c>
      <c r="H77" s="88">
        <v>4</v>
      </c>
      <c r="I77" s="88">
        <v>1</v>
      </c>
      <c r="J77" s="88">
        <v>5</v>
      </c>
      <c r="K77" s="88">
        <v>5</v>
      </c>
      <c r="L77" s="88">
        <v>1</v>
      </c>
      <c r="M77" s="88">
        <v>0</v>
      </c>
      <c r="N77" s="88">
        <v>1</v>
      </c>
      <c r="O77" s="89">
        <v>1</v>
      </c>
      <c r="P77" s="11"/>
      <c r="Q77" s="62"/>
      <c r="R77" s="162"/>
      <c r="S77" s="162"/>
      <c r="T77" s="162"/>
      <c r="U77" s="162"/>
      <c r="V77" s="162"/>
    </row>
    <row r="78" spans="1:22" ht="15">
      <c r="A78" s="9"/>
      <c r="B78" s="90">
        <v>2</v>
      </c>
      <c r="C78" s="50">
        <v>5</v>
      </c>
      <c r="D78" s="339" t="s">
        <v>141</v>
      </c>
      <c r="E78" s="92"/>
      <c r="F78" s="93"/>
      <c r="G78" s="93"/>
      <c r="H78" s="93"/>
      <c r="I78" s="93"/>
      <c r="J78" s="93"/>
      <c r="K78" s="93"/>
      <c r="L78" s="93"/>
      <c r="M78" s="93"/>
      <c r="N78" s="93"/>
      <c r="O78" s="94"/>
      <c r="P78" s="11"/>
      <c r="Q78" s="62"/>
      <c r="R78" s="162"/>
      <c r="S78" s="162"/>
      <c r="T78" s="162"/>
      <c r="U78" s="162"/>
      <c r="V78" s="162"/>
    </row>
    <row r="79" spans="1:22" ht="15">
      <c r="A79" s="9"/>
      <c r="B79" s="90">
        <v>3</v>
      </c>
      <c r="C79" s="50">
        <v>3</v>
      </c>
      <c r="D79" s="339" t="s">
        <v>142</v>
      </c>
      <c r="E79" s="92"/>
      <c r="F79" s="93">
        <v>1</v>
      </c>
      <c r="G79" s="93">
        <v>0</v>
      </c>
      <c r="H79" s="93">
        <v>0</v>
      </c>
      <c r="I79" s="93">
        <v>0</v>
      </c>
      <c r="J79" s="93">
        <v>1</v>
      </c>
      <c r="K79" s="93">
        <v>0</v>
      </c>
      <c r="L79" s="93">
        <v>1</v>
      </c>
      <c r="M79" s="93">
        <v>0</v>
      </c>
      <c r="N79" s="93">
        <v>1</v>
      </c>
      <c r="O79" s="94">
        <v>2</v>
      </c>
      <c r="P79" s="11"/>
      <c r="Q79" s="62"/>
      <c r="R79" s="162"/>
      <c r="S79" s="162"/>
      <c r="T79" s="162"/>
      <c r="U79" s="162"/>
      <c r="V79" s="162"/>
    </row>
    <row r="80" spans="1:22" ht="15">
      <c r="A80" s="9"/>
      <c r="B80" s="90">
        <v>4</v>
      </c>
      <c r="C80" s="50">
        <v>14</v>
      </c>
      <c r="D80" s="339" t="s">
        <v>143</v>
      </c>
      <c r="E80" s="92"/>
      <c r="F80" s="93">
        <v>3</v>
      </c>
      <c r="G80" s="93">
        <v>0</v>
      </c>
      <c r="H80" s="93">
        <v>0</v>
      </c>
      <c r="I80" s="93">
        <v>0</v>
      </c>
      <c r="J80" s="93">
        <v>4</v>
      </c>
      <c r="K80" s="93">
        <v>2</v>
      </c>
      <c r="L80" s="93">
        <v>1</v>
      </c>
      <c r="M80" s="93">
        <v>1</v>
      </c>
      <c r="N80" s="93">
        <v>2</v>
      </c>
      <c r="O80" s="94">
        <v>6</v>
      </c>
      <c r="P80" s="11"/>
      <c r="Q80" s="62"/>
      <c r="R80" s="162"/>
      <c r="S80" s="162"/>
      <c r="T80" s="162"/>
      <c r="U80" s="162"/>
      <c r="V80" s="162"/>
    </row>
    <row r="81" spans="1:22" ht="15">
      <c r="A81" s="9"/>
      <c r="B81" s="90">
        <v>5</v>
      </c>
      <c r="C81" s="50">
        <v>11</v>
      </c>
      <c r="D81" s="339" t="s">
        <v>144</v>
      </c>
      <c r="E81" s="92"/>
      <c r="F81" s="93"/>
      <c r="G81" s="93"/>
      <c r="H81" s="93"/>
      <c r="I81" s="93"/>
      <c r="J81" s="93"/>
      <c r="K81" s="93"/>
      <c r="L81" s="93"/>
      <c r="M81" s="93"/>
      <c r="N81" s="93"/>
      <c r="O81" s="94"/>
      <c r="P81" s="11"/>
      <c r="Q81" s="62"/>
      <c r="R81" s="162"/>
      <c r="S81" s="162"/>
      <c r="T81" s="162"/>
      <c r="U81" s="162"/>
      <c r="V81" s="162"/>
    </row>
    <row r="82" spans="1:22" ht="15">
      <c r="A82" s="9"/>
      <c r="B82" s="90">
        <v>6</v>
      </c>
      <c r="C82" s="50">
        <v>4</v>
      </c>
      <c r="D82" s="339" t="s">
        <v>145</v>
      </c>
      <c r="E82" s="92"/>
      <c r="F82" s="93"/>
      <c r="G82" s="93"/>
      <c r="H82" s="93"/>
      <c r="I82" s="93"/>
      <c r="J82" s="93"/>
      <c r="K82" s="93"/>
      <c r="L82" s="93"/>
      <c r="M82" s="93"/>
      <c r="N82" s="93"/>
      <c r="O82" s="94"/>
      <c r="P82" s="11"/>
      <c r="Q82" s="62"/>
      <c r="R82" s="162"/>
      <c r="S82" s="162"/>
      <c r="T82" s="162"/>
      <c r="U82" s="162"/>
      <c r="V82" s="162"/>
    </row>
    <row r="83" spans="1:22" ht="15">
      <c r="A83" s="9"/>
      <c r="B83" s="90">
        <v>7</v>
      </c>
      <c r="C83" s="50">
        <v>30</v>
      </c>
      <c r="D83" s="339" t="s">
        <v>146</v>
      </c>
      <c r="E83" s="92"/>
      <c r="F83" s="93">
        <v>1</v>
      </c>
      <c r="G83" s="93">
        <v>0</v>
      </c>
      <c r="H83" s="93">
        <v>0</v>
      </c>
      <c r="I83" s="93">
        <v>0</v>
      </c>
      <c r="J83" s="93">
        <v>2</v>
      </c>
      <c r="K83" s="93">
        <v>1</v>
      </c>
      <c r="L83" s="93">
        <v>0</v>
      </c>
      <c r="M83" s="93">
        <v>0</v>
      </c>
      <c r="N83" s="93">
        <v>1</v>
      </c>
      <c r="O83" s="94">
        <v>2</v>
      </c>
      <c r="P83" s="11"/>
      <c r="Q83" s="62"/>
      <c r="R83" s="162"/>
      <c r="S83" s="162"/>
      <c r="T83" s="162"/>
      <c r="U83" s="162"/>
      <c r="V83" s="162"/>
    </row>
    <row r="84" spans="1:22" ht="15">
      <c r="A84" s="9"/>
      <c r="B84" s="90">
        <v>8</v>
      </c>
      <c r="C84" s="50">
        <v>12</v>
      </c>
      <c r="D84" s="339" t="s">
        <v>26</v>
      </c>
      <c r="E84" s="92"/>
      <c r="F84" s="93"/>
      <c r="G84" s="93"/>
      <c r="H84" s="93"/>
      <c r="I84" s="93"/>
      <c r="J84" s="93"/>
      <c r="K84" s="93"/>
      <c r="L84" s="93"/>
      <c r="M84" s="93"/>
      <c r="N84" s="93"/>
      <c r="O84" s="94"/>
      <c r="P84" s="11"/>
      <c r="Q84" s="62"/>
      <c r="R84" s="162"/>
      <c r="S84" s="162"/>
      <c r="T84" s="162"/>
      <c r="U84" s="162"/>
      <c r="V84" s="162"/>
    </row>
    <row r="85" spans="1:22" ht="15">
      <c r="A85" s="9"/>
      <c r="B85" s="90">
        <v>9</v>
      </c>
      <c r="C85" s="50">
        <v>15</v>
      </c>
      <c r="D85" s="339" t="s">
        <v>27</v>
      </c>
      <c r="E85" s="92"/>
      <c r="F85" s="93">
        <v>2</v>
      </c>
      <c r="G85" s="93">
        <v>0</v>
      </c>
      <c r="H85" s="93">
        <v>2</v>
      </c>
      <c r="I85" s="93">
        <v>1</v>
      </c>
      <c r="J85" s="93">
        <v>7</v>
      </c>
      <c r="K85" s="93">
        <v>1</v>
      </c>
      <c r="L85" s="93">
        <v>0</v>
      </c>
      <c r="M85" s="93">
        <v>0</v>
      </c>
      <c r="N85" s="93">
        <v>1</v>
      </c>
      <c r="O85" s="94">
        <v>5</v>
      </c>
      <c r="P85" s="11"/>
      <c r="Q85" s="62"/>
      <c r="R85" s="162"/>
      <c r="S85" s="162"/>
      <c r="T85" s="162"/>
      <c r="U85" s="162"/>
      <c r="V85" s="162"/>
    </row>
    <row r="86" spans="1:22" ht="15">
      <c r="A86" s="9"/>
      <c r="B86" s="90">
        <v>10</v>
      </c>
      <c r="C86" s="50">
        <v>20</v>
      </c>
      <c r="D86" s="339" t="s">
        <v>28</v>
      </c>
      <c r="E86" s="92"/>
      <c r="F86" s="93">
        <v>1</v>
      </c>
      <c r="G86" s="93">
        <v>0</v>
      </c>
      <c r="H86" s="93">
        <v>0</v>
      </c>
      <c r="I86" s="93">
        <v>0</v>
      </c>
      <c r="J86" s="93">
        <v>5</v>
      </c>
      <c r="K86" s="93">
        <v>0</v>
      </c>
      <c r="L86" s="93">
        <v>0</v>
      </c>
      <c r="M86" s="93">
        <v>2</v>
      </c>
      <c r="N86" s="93">
        <v>2</v>
      </c>
      <c r="O86" s="94">
        <v>2</v>
      </c>
      <c r="P86" s="11"/>
      <c r="Q86" s="62"/>
      <c r="R86" s="162"/>
      <c r="S86" s="162"/>
      <c r="T86" s="162"/>
      <c r="U86" s="162"/>
      <c r="V86" s="162"/>
    </row>
    <row r="87" spans="1:22" ht="15">
      <c r="A87" s="9"/>
      <c r="B87" s="90">
        <v>11</v>
      </c>
      <c r="C87" s="50">
        <v>10</v>
      </c>
      <c r="D87" s="339" t="s">
        <v>29</v>
      </c>
      <c r="E87" s="92"/>
      <c r="F87" s="93">
        <v>1</v>
      </c>
      <c r="G87" s="93">
        <v>0</v>
      </c>
      <c r="H87" s="93">
        <v>0</v>
      </c>
      <c r="I87" s="93">
        <v>0</v>
      </c>
      <c r="J87" s="93">
        <v>2</v>
      </c>
      <c r="K87" s="93">
        <v>0</v>
      </c>
      <c r="L87" s="93">
        <v>0</v>
      </c>
      <c r="M87" s="93">
        <v>0</v>
      </c>
      <c r="N87" s="93">
        <v>0</v>
      </c>
      <c r="O87" s="94">
        <v>2</v>
      </c>
      <c r="P87" s="11"/>
      <c r="Q87" s="62"/>
      <c r="R87" s="162"/>
      <c r="S87" s="162"/>
      <c r="T87" s="162"/>
      <c r="U87" s="162"/>
      <c r="V87" s="162"/>
    </row>
    <row r="88" spans="1:22" ht="15">
      <c r="A88" s="9"/>
      <c r="B88" s="90">
        <v>12</v>
      </c>
      <c r="C88" s="50">
        <v>21</v>
      </c>
      <c r="D88" s="339" t="s">
        <v>30</v>
      </c>
      <c r="E88" s="92"/>
      <c r="F88" s="93">
        <v>4</v>
      </c>
      <c r="G88" s="93">
        <v>0</v>
      </c>
      <c r="H88" s="93">
        <v>0</v>
      </c>
      <c r="I88" s="93">
        <v>0</v>
      </c>
      <c r="J88" s="93">
        <v>9</v>
      </c>
      <c r="K88" s="93">
        <v>0</v>
      </c>
      <c r="L88" s="93">
        <v>1</v>
      </c>
      <c r="M88" s="93">
        <v>1</v>
      </c>
      <c r="N88" s="93">
        <v>2</v>
      </c>
      <c r="O88" s="94">
        <v>8</v>
      </c>
      <c r="P88" s="11"/>
      <c r="Q88" s="62"/>
      <c r="R88" s="162"/>
      <c r="S88" s="162"/>
      <c r="T88" s="162"/>
      <c r="U88" s="162"/>
      <c r="V88" s="162"/>
    </row>
    <row r="89" spans="1:22" ht="15" thickBot="1">
      <c r="A89" s="9"/>
      <c r="B89" s="11"/>
      <c r="C89" s="11"/>
      <c r="D89" s="11"/>
      <c r="E89" s="11"/>
      <c r="F89" s="11"/>
      <c r="G89" s="11" t="s">
        <v>640</v>
      </c>
      <c r="H89" s="11" t="s">
        <v>640</v>
      </c>
      <c r="I89" s="11"/>
      <c r="J89" s="11"/>
      <c r="K89" s="11"/>
      <c r="L89" s="11"/>
      <c r="M89" s="11"/>
      <c r="N89" s="11"/>
      <c r="O89" s="11"/>
      <c r="P89" s="11"/>
      <c r="Q89" s="11"/>
      <c r="R89" s="162"/>
      <c r="S89" s="162"/>
      <c r="T89" s="162"/>
      <c r="U89" s="162"/>
      <c r="V89" s="162"/>
    </row>
    <row r="90" spans="1:22" ht="15" thickBot="1">
      <c r="A90" s="9"/>
      <c r="B90" s="11"/>
      <c r="C90" s="11"/>
      <c r="D90" s="99" t="s">
        <v>637</v>
      </c>
      <c r="E90" s="100">
        <v>0</v>
      </c>
      <c r="F90" s="100">
        <f t="shared" ref="F90:O90" si="15">SUM(F77:F89)</f>
        <v>13</v>
      </c>
      <c r="G90" s="100">
        <f t="shared" si="15"/>
        <v>0</v>
      </c>
      <c r="H90" s="100">
        <f t="shared" si="15"/>
        <v>6</v>
      </c>
      <c r="I90" s="100">
        <f t="shared" si="15"/>
        <v>2</v>
      </c>
      <c r="J90" s="100">
        <f t="shared" si="15"/>
        <v>35</v>
      </c>
      <c r="K90" s="100">
        <f t="shared" si="15"/>
        <v>9</v>
      </c>
      <c r="L90" s="100">
        <f t="shared" si="15"/>
        <v>4</v>
      </c>
      <c r="M90" s="100">
        <f t="shared" si="15"/>
        <v>4</v>
      </c>
      <c r="N90" s="100">
        <f t="shared" si="15"/>
        <v>10</v>
      </c>
      <c r="O90" s="101">
        <f t="shared" si="15"/>
        <v>28</v>
      </c>
      <c r="P90" s="11"/>
      <c r="Q90" s="102"/>
      <c r="R90" s="162"/>
      <c r="S90" s="162"/>
      <c r="T90" s="162"/>
      <c r="U90" s="162"/>
      <c r="V90" s="162"/>
    </row>
    <row r="91" spans="1:22">
      <c r="A91" s="9"/>
      <c r="B91" s="11"/>
      <c r="C91" s="11"/>
      <c r="D91" s="11"/>
      <c r="E91" s="11"/>
      <c r="F91" s="11"/>
      <c r="G91" s="11" t="s">
        <v>640</v>
      </c>
      <c r="H91" s="11" t="s">
        <v>640</v>
      </c>
      <c r="I91" s="11"/>
      <c r="J91" s="11"/>
      <c r="K91" s="11"/>
      <c r="L91" s="11"/>
      <c r="M91" s="11"/>
      <c r="N91" s="11"/>
      <c r="O91" s="11"/>
      <c r="P91" s="11"/>
      <c r="Q91" s="11"/>
      <c r="R91" s="162"/>
      <c r="S91" s="162"/>
      <c r="T91" s="162"/>
      <c r="U91" s="162"/>
      <c r="V91" s="162"/>
    </row>
    <row r="92" spans="1:22">
      <c r="A92" s="9"/>
      <c r="B92" s="11"/>
      <c r="C92" s="11"/>
      <c r="D92" s="11"/>
      <c r="E92" s="11"/>
      <c r="F92" s="103" t="s">
        <v>644</v>
      </c>
      <c r="G92" s="103" t="s">
        <v>645</v>
      </c>
      <c r="H92" s="103" t="s">
        <v>647</v>
      </c>
      <c r="I92" s="103" t="s">
        <v>646</v>
      </c>
      <c r="J92" s="11"/>
      <c r="K92" s="11"/>
      <c r="L92" s="11"/>
      <c r="M92" s="11"/>
      <c r="N92" s="11"/>
      <c r="O92" s="11"/>
      <c r="P92" s="11"/>
      <c r="Q92" s="11"/>
      <c r="R92" s="162"/>
      <c r="S92" s="162"/>
      <c r="T92" s="162"/>
      <c r="U92" s="162"/>
      <c r="V92" s="162"/>
    </row>
    <row r="93" spans="1:22">
      <c r="A93" s="9"/>
      <c r="B93" s="11"/>
      <c r="C93" s="11"/>
      <c r="D93" s="10" t="s">
        <v>59</v>
      </c>
      <c r="E93" s="110" t="s">
        <v>642</v>
      </c>
      <c r="F93" s="111">
        <v>39</v>
      </c>
      <c r="G93" s="104">
        <v>23</v>
      </c>
      <c r="H93" s="104">
        <v>0</v>
      </c>
      <c r="I93" s="104">
        <f>F93+G93+H93</f>
        <v>62</v>
      </c>
      <c r="J93" s="105"/>
      <c r="K93" s="105"/>
      <c r="L93" s="105"/>
      <c r="M93" s="105"/>
      <c r="N93" s="105"/>
      <c r="O93" s="105"/>
      <c r="P93" s="11"/>
      <c r="Q93" s="11"/>
      <c r="R93" s="162"/>
      <c r="S93" s="162"/>
      <c r="T93" s="162"/>
      <c r="U93" s="162"/>
      <c r="V93" s="162"/>
    </row>
    <row r="94" spans="1:22">
      <c r="A94" s="9"/>
      <c r="B94" s="11"/>
      <c r="C94" s="11"/>
      <c r="D94" s="10" t="s">
        <v>60</v>
      </c>
      <c r="E94" s="110" t="s">
        <v>643</v>
      </c>
      <c r="F94" s="111">
        <v>14</v>
      </c>
      <c r="G94" s="104">
        <v>10</v>
      </c>
      <c r="H94" s="104">
        <v>0</v>
      </c>
      <c r="I94" s="104">
        <f>F94+G94+H94</f>
        <v>24</v>
      </c>
      <c r="J94" s="105"/>
      <c r="K94" s="105"/>
      <c r="L94" s="105"/>
      <c r="M94" s="105"/>
      <c r="N94" s="105"/>
      <c r="O94" s="105"/>
      <c r="P94" s="11"/>
      <c r="Q94" s="62"/>
      <c r="R94" s="162"/>
      <c r="S94" s="162"/>
      <c r="T94" s="162"/>
      <c r="U94" s="162"/>
      <c r="V94" s="162"/>
    </row>
    <row r="95" spans="1:22" ht="15" thickBot="1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2"/>
      <c r="R95" s="162"/>
      <c r="S95" s="162"/>
      <c r="T95" s="162"/>
      <c r="U95" s="162"/>
      <c r="V95" s="162"/>
    </row>
    <row r="96" spans="1:22" ht="15" thickBot="1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78" t="s">
        <v>543</v>
      </c>
      <c r="N96" s="79"/>
      <c r="O96" s="335"/>
      <c r="P96" s="11"/>
      <c r="Q96" s="62"/>
      <c r="R96" s="162"/>
      <c r="S96" s="162"/>
      <c r="T96" s="162"/>
      <c r="U96" s="162"/>
      <c r="V96" s="162"/>
    </row>
    <row r="97" spans="1:22" ht="15" thickBot="1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2"/>
      <c r="R97" s="162"/>
      <c r="S97" s="162"/>
      <c r="T97" s="162"/>
      <c r="U97" s="162"/>
      <c r="V97" s="162"/>
    </row>
    <row r="98" spans="1:22" ht="15" thickBot="1">
      <c r="A98" s="9"/>
      <c r="B98" s="11"/>
      <c r="C98" s="80" t="s">
        <v>625</v>
      </c>
      <c r="D98" s="81" t="s">
        <v>639</v>
      </c>
      <c r="E98" s="82" t="s">
        <v>626</v>
      </c>
      <c r="F98" s="83" t="s">
        <v>627</v>
      </c>
      <c r="G98" s="83" t="s">
        <v>628</v>
      </c>
      <c r="H98" s="83" t="s">
        <v>629</v>
      </c>
      <c r="I98" s="83" t="s">
        <v>630</v>
      </c>
      <c r="J98" s="83" t="s">
        <v>549</v>
      </c>
      <c r="K98" s="83" t="s">
        <v>631</v>
      </c>
      <c r="L98" s="83" t="s">
        <v>632</v>
      </c>
      <c r="M98" s="83" t="s">
        <v>633</v>
      </c>
      <c r="N98" s="83" t="s">
        <v>634</v>
      </c>
      <c r="O98" s="84" t="s">
        <v>635</v>
      </c>
      <c r="P98" s="11"/>
      <c r="Q98" s="62"/>
      <c r="R98" s="162"/>
      <c r="S98" s="162"/>
      <c r="T98" s="162"/>
      <c r="U98" s="162"/>
      <c r="V98" s="162"/>
    </row>
    <row r="99" spans="1:22" ht="15" thickBot="1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2"/>
      <c r="R99" s="162"/>
      <c r="S99" s="162"/>
      <c r="T99" s="162"/>
      <c r="U99" s="162"/>
      <c r="V99" s="162"/>
    </row>
    <row r="100" spans="1:22">
      <c r="A100" s="9"/>
      <c r="B100" s="86">
        <v>1</v>
      </c>
      <c r="C100" s="336"/>
      <c r="D100" s="337"/>
      <c r="E100" s="87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11"/>
      <c r="Q100" s="62"/>
      <c r="R100" s="162"/>
      <c r="S100" s="162"/>
      <c r="T100" s="162"/>
      <c r="U100" s="162"/>
      <c r="V100" s="162"/>
    </row>
    <row r="101" spans="1:22">
      <c r="A101" s="9"/>
      <c r="B101" s="90">
        <v>2</v>
      </c>
      <c r="C101" s="91"/>
      <c r="D101" s="107"/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4"/>
      <c r="P101" s="11"/>
      <c r="Q101" s="62"/>
      <c r="R101" s="162"/>
      <c r="S101" s="162"/>
      <c r="T101" s="162"/>
      <c r="U101" s="162"/>
      <c r="V101" s="162"/>
    </row>
    <row r="102" spans="1:22">
      <c r="A102" s="9"/>
      <c r="B102" s="90">
        <v>3</v>
      </c>
      <c r="C102" s="91"/>
      <c r="D102" s="107"/>
      <c r="E102" s="92"/>
      <c r="F102" s="93"/>
      <c r="G102" s="93"/>
      <c r="H102" s="93"/>
      <c r="I102" s="93"/>
      <c r="J102" s="93"/>
      <c r="K102" s="93"/>
      <c r="L102" s="93"/>
      <c r="M102" s="93"/>
      <c r="N102" s="93"/>
      <c r="O102" s="94"/>
      <c r="P102" s="11"/>
      <c r="Q102" s="62"/>
      <c r="R102" s="162"/>
      <c r="S102" s="162"/>
      <c r="T102" s="162"/>
      <c r="U102" s="162"/>
      <c r="V102" s="162"/>
    </row>
    <row r="103" spans="1:22">
      <c r="A103" s="9"/>
      <c r="B103" s="90">
        <v>4</v>
      </c>
      <c r="C103" s="91"/>
      <c r="D103" s="107"/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4"/>
      <c r="P103" s="11"/>
      <c r="Q103" s="62"/>
      <c r="R103" s="162"/>
      <c r="S103" s="162"/>
      <c r="T103" s="162"/>
      <c r="U103" s="162"/>
      <c r="V103" s="162"/>
    </row>
    <row r="104" spans="1:22">
      <c r="A104" s="9"/>
      <c r="B104" s="90">
        <v>5</v>
      </c>
      <c r="C104" s="91"/>
      <c r="D104" s="107"/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4"/>
      <c r="P104" s="11"/>
      <c r="Q104" s="62"/>
      <c r="R104" s="162"/>
      <c r="S104" s="162"/>
      <c r="T104" s="162"/>
      <c r="U104" s="162"/>
      <c r="V104" s="162"/>
    </row>
    <row r="105" spans="1:22">
      <c r="A105" s="9"/>
      <c r="B105" s="90">
        <v>6</v>
      </c>
      <c r="C105" s="91"/>
      <c r="D105" s="107"/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4"/>
      <c r="P105" s="11"/>
      <c r="Q105" s="62"/>
      <c r="R105" s="162"/>
      <c r="S105" s="162"/>
      <c r="T105" s="162"/>
      <c r="U105" s="162"/>
      <c r="V105" s="162"/>
    </row>
    <row r="106" spans="1:22">
      <c r="A106" s="9"/>
      <c r="B106" s="90">
        <v>7</v>
      </c>
      <c r="C106" s="91"/>
      <c r="D106" s="107"/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4"/>
      <c r="P106" s="11"/>
      <c r="Q106" s="62"/>
      <c r="R106" s="162"/>
      <c r="S106" s="162"/>
      <c r="T106" s="162"/>
      <c r="U106" s="162"/>
      <c r="V106" s="162"/>
    </row>
    <row r="107" spans="1:22">
      <c r="A107" s="9"/>
      <c r="B107" s="90">
        <v>8</v>
      </c>
      <c r="C107" s="91"/>
      <c r="D107" s="107"/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11"/>
      <c r="Q107" s="62"/>
      <c r="R107" s="162"/>
      <c r="S107" s="162"/>
      <c r="T107" s="162"/>
      <c r="U107" s="162"/>
      <c r="V107" s="162"/>
    </row>
    <row r="108" spans="1:22">
      <c r="A108" s="9"/>
      <c r="B108" s="90">
        <v>9</v>
      </c>
      <c r="C108" s="91"/>
      <c r="D108" s="107"/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4"/>
      <c r="P108" s="11"/>
      <c r="Q108" s="62"/>
      <c r="R108" s="162"/>
      <c r="S108" s="162"/>
      <c r="T108" s="162"/>
      <c r="U108" s="162"/>
      <c r="V108" s="162"/>
    </row>
    <row r="109" spans="1:22">
      <c r="A109" s="9"/>
      <c r="B109" s="90">
        <v>10</v>
      </c>
      <c r="C109" s="91"/>
      <c r="D109" s="107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4"/>
      <c r="P109" s="11"/>
      <c r="Q109" s="62"/>
      <c r="R109" s="162"/>
      <c r="S109" s="162"/>
      <c r="T109" s="162"/>
      <c r="U109" s="162"/>
      <c r="V109" s="162"/>
    </row>
    <row r="110" spans="1:22">
      <c r="A110" s="9"/>
      <c r="B110" s="90">
        <v>11</v>
      </c>
      <c r="C110" s="91"/>
      <c r="D110" s="107"/>
      <c r="E110" s="92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11"/>
      <c r="Q110" s="11"/>
      <c r="R110" s="162"/>
      <c r="S110" s="162"/>
      <c r="T110" s="162"/>
      <c r="U110" s="162"/>
      <c r="V110" s="162"/>
    </row>
    <row r="111" spans="1:22">
      <c r="A111" s="9"/>
      <c r="B111" s="90">
        <v>12</v>
      </c>
      <c r="C111" s="91"/>
      <c r="D111" s="107"/>
      <c r="E111" s="92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11"/>
      <c r="Q111" s="102"/>
      <c r="R111" s="162"/>
      <c r="S111" s="162"/>
      <c r="T111" s="162"/>
      <c r="U111" s="162"/>
      <c r="V111" s="162"/>
    </row>
    <row r="112" spans="1:22" ht="15" thickBot="1">
      <c r="A112" s="9"/>
      <c r="B112" s="11"/>
      <c r="C112" s="11"/>
      <c r="D112" s="11"/>
      <c r="E112" s="11"/>
      <c r="F112" s="11"/>
      <c r="G112" s="11" t="s">
        <v>640</v>
      </c>
      <c r="H112" s="11" t="s">
        <v>640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62"/>
      <c r="S112" s="162"/>
      <c r="T112" s="162"/>
      <c r="U112" s="162"/>
      <c r="V112" s="162"/>
    </row>
    <row r="113" spans="1:22" ht="15" thickBot="1">
      <c r="A113" s="9"/>
      <c r="B113" s="11"/>
      <c r="C113" s="11"/>
      <c r="D113" s="99" t="s">
        <v>637</v>
      </c>
      <c r="E113" s="100">
        <v>0</v>
      </c>
      <c r="F113" s="100">
        <f t="shared" ref="F113:O113" si="16">SUM(F100:F112)</f>
        <v>0</v>
      </c>
      <c r="G113" s="100">
        <f t="shared" si="16"/>
        <v>0</v>
      </c>
      <c r="H113" s="100">
        <f t="shared" si="16"/>
        <v>0</v>
      </c>
      <c r="I113" s="100">
        <f t="shared" si="16"/>
        <v>0</v>
      </c>
      <c r="J113" s="100">
        <f t="shared" si="16"/>
        <v>0</v>
      </c>
      <c r="K113" s="100">
        <f t="shared" si="16"/>
        <v>0</v>
      </c>
      <c r="L113" s="100">
        <f t="shared" si="16"/>
        <v>0</v>
      </c>
      <c r="M113" s="100">
        <f t="shared" si="16"/>
        <v>0</v>
      </c>
      <c r="N113" s="100">
        <f t="shared" si="16"/>
        <v>0</v>
      </c>
      <c r="O113" s="101">
        <f t="shared" si="16"/>
        <v>0</v>
      </c>
      <c r="P113" s="11"/>
      <c r="Q113" s="85"/>
      <c r="R113" s="162"/>
      <c r="S113" s="162"/>
      <c r="T113" s="162"/>
      <c r="U113" s="162"/>
      <c r="V113" s="162"/>
    </row>
    <row r="114" spans="1:22">
      <c r="A114" s="9"/>
      <c r="B114" s="11"/>
      <c r="C114" s="11"/>
      <c r="D114" s="11"/>
      <c r="E114" s="11"/>
      <c r="F114" s="11"/>
      <c r="G114" s="11" t="s">
        <v>640</v>
      </c>
      <c r="H114" s="11" t="s">
        <v>640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62"/>
      <c r="S114" s="162"/>
      <c r="T114" s="162"/>
      <c r="U114" s="162"/>
      <c r="V114" s="162"/>
    </row>
    <row r="115" spans="1:22">
      <c r="A115" s="9"/>
      <c r="B115" s="11"/>
      <c r="C115" s="11"/>
      <c r="D115" s="11"/>
      <c r="E115" s="11"/>
      <c r="F115" s="103" t="s">
        <v>644</v>
      </c>
      <c r="G115" s="103" t="s">
        <v>645</v>
      </c>
      <c r="H115" s="103" t="s">
        <v>647</v>
      </c>
      <c r="I115" s="103" t="s">
        <v>646</v>
      </c>
      <c r="J115" s="11"/>
      <c r="K115" s="11"/>
      <c r="L115" s="11"/>
      <c r="M115" s="11"/>
      <c r="N115" s="11"/>
      <c r="O115" s="11"/>
      <c r="P115" s="11"/>
      <c r="Q115" s="11"/>
      <c r="R115" s="162"/>
      <c r="S115" s="162"/>
      <c r="T115" s="162"/>
      <c r="U115" s="162"/>
      <c r="V115" s="162"/>
    </row>
    <row r="116" spans="1:22">
      <c r="A116" s="9"/>
      <c r="B116" s="11"/>
      <c r="C116" s="11"/>
      <c r="D116" s="10"/>
      <c r="E116" s="10" t="s">
        <v>642</v>
      </c>
      <c r="F116" s="104">
        <v>0</v>
      </c>
      <c r="G116" s="104">
        <v>0</v>
      </c>
      <c r="H116" s="104">
        <v>0</v>
      </c>
      <c r="I116" s="104">
        <f>F116+G116+H116</f>
        <v>0</v>
      </c>
      <c r="J116" s="105"/>
      <c r="K116" s="105"/>
      <c r="L116" s="105"/>
      <c r="M116" s="105"/>
      <c r="N116" s="105"/>
      <c r="O116" s="105"/>
      <c r="P116" s="11"/>
      <c r="Q116" s="11"/>
      <c r="R116" s="162"/>
      <c r="S116" s="162"/>
      <c r="T116" s="162"/>
      <c r="U116" s="162"/>
      <c r="V116" s="162"/>
    </row>
    <row r="117" spans="1:22">
      <c r="A117" s="9"/>
      <c r="B117" s="11"/>
      <c r="C117" s="11"/>
      <c r="D117" s="10"/>
      <c r="E117" s="10" t="s">
        <v>643</v>
      </c>
      <c r="F117" s="104">
        <v>0</v>
      </c>
      <c r="G117" s="104">
        <v>0</v>
      </c>
      <c r="H117" s="104">
        <v>0</v>
      </c>
      <c r="I117" s="104">
        <f>F117+G117+H117</f>
        <v>0</v>
      </c>
      <c r="J117" s="105"/>
      <c r="K117" s="105"/>
      <c r="L117" s="105"/>
      <c r="M117" s="105"/>
      <c r="N117" s="105"/>
      <c r="O117" s="105"/>
      <c r="P117" s="11"/>
      <c r="Q117" s="62"/>
      <c r="R117" s="162"/>
      <c r="S117" s="162"/>
      <c r="T117" s="162"/>
      <c r="U117" s="162"/>
      <c r="V117" s="162"/>
    </row>
    <row r="118" spans="1:22">
      <c r="A118" s="9"/>
      <c r="B118" s="11"/>
      <c r="C118" s="11"/>
      <c r="D118" s="106"/>
      <c r="E118" s="10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1"/>
      <c r="Q118" s="62"/>
      <c r="R118" s="162"/>
      <c r="S118" s="162"/>
      <c r="T118" s="162"/>
      <c r="U118" s="162"/>
      <c r="V118" s="162"/>
    </row>
    <row r="119" spans="1:22">
      <c r="A119" s="9"/>
      <c r="B119" s="9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9"/>
      <c r="Q119" s="9"/>
      <c r="R119" s="162"/>
      <c r="S119" s="162"/>
      <c r="T119" s="162"/>
      <c r="U119" s="162"/>
      <c r="V119" s="162"/>
    </row>
    <row r="120" spans="1:22">
      <c r="A120" s="9"/>
      <c r="B120" s="9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9"/>
      <c r="R120" s="162"/>
      <c r="S120" s="162"/>
      <c r="T120" s="162"/>
      <c r="U120" s="162"/>
      <c r="V120" s="162"/>
    </row>
    <row r="121" spans="1:22">
      <c r="A121" s="9"/>
      <c r="B121" s="9"/>
      <c r="C121" s="243"/>
      <c r="D121" s="9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9"/>
      <c r="Q121" s="9"/>
      <c r="R121" s="162"/>
      <c r="S121" s="162"/>
      <c r="T121" s="162"/>
      <c r="U121" s="162"/>
      <c r="V121" s="162"/>
    </row>
    <row r="122" spans="1:22">
      <c r="A122" s="9"/>
      <c r="B122" s="9"/>
      <c r="C122" s="243"/>
      <c r="D122" s="9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9"/>
      <c r="Q122" s="9"/>
      <c r="R122" s="162"/>
      <c r="S122" s="162"/>
      <c r="T122" s="162"/>
      <c r="U122" s="162"/>
      <c r="V122" s="162"/>
    </row>
    <row r="123" spans="1:22">
      <c r="A123" s="9"/>
      <c r="B123" s="224"/>
      <c r="C123" s="243"/>
      <c r="D123" s="9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9"/>
      <c r="Q123" s="9"/>
      <c r="R123" s="162"/>
      <c r="S123" s="162"/>
      <c r="T123" s="162"/>
      <c r="U123" s="162"/>
      <c r="V123" s="162"/>
    </row>
    <row r="124" spans="1:22" ht="14.25" customHeight="1">
      <c r="A124" s="9"/>
      <c r="B124" s="224"/>
      <c r="C124" s="243"/>
      <c r="D124" s="9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193"/>
      <c r="Q124" s="9"/>
      <c r="R124" s="162"/>
      <c r="S124" s="162"/>
      <c r="T124" s="162"/>
      <c r="U124" s="162"/>
      <c r="V124" s="162"/>
    </row>
    <row r="125" spans="1:22">
      <c r="A125" s="9"/>
      <c r="B125" s="224"/>
      <c r="C125" s="243"/>
      <c r="D125" s="9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193"/>
      <c r="Q125" s="9"/>
      <c r="R125" s="162"/>
      <c r="S125" s="162"/>
      <c r="T125" s="162"/>
      <c r="U125" s="162"/>
      <c r="V125" s="162"/>
    </row>
    <row r="126" spans="1:22">
      <c r="A126" s="9"/>
      <c r="B126" s="224"/>
      <c r="C126" s="243"/>
      <c r="D126" s="9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193"/>
      <c r="Q126" s="9"/>
      <c r="R126" s="162"/>
      <c r="S126" s="162"/>
      <c r="T126" s="162"/>
      <c r="U126" s="162"/>
      <c r="V126" s="162"/>
    </row>
    <row r="127" spans="1:22">
      <c r="A127" s="9"/>
      <c r="B127" s="224"/>
      <c r="C127" s="243"/>
      <c r="D127" s="9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193"/>
      <c r="Q127" s="9"/>
      <c r="R127" s="162"/>
      <c r="S127" s="162"/>
      <c r="T127" s="162"/>
      <c r="U127" s="162"/>
      <c r="V127" s="162"/>
    </row>
    <row r="128" spans="1:22">
      <c r="A128" s="9"/>
      <c r="B128" s="224"/>
      <c r="C128" s="243"/>
      <c r="D128" s="9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9"/>
      <c r="Q128" s="9"/>
      <c r="R128" s="162"/>
      <c r="S128" s="162"/>
      <c r="T128" s="162"/>
      <c r="U128" s="162"/>
      <c r="V128" s="162"/>
    </row>
    <row r="129" spans="1:22">
      <c r="A129" s="9"/>
      <c r="B129" s="224"/>
      <c r="C129" s="243"/>
      <c r="D129" s="9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193"/>
      <c r="Q129" s="9"/>
      <c r="R129" s="162"/>
      <c r="S129" s="162"/>
      <c r="T129" s="162"/>
      <c r="U129" s="162"/>
      <c r="V129" s="162"/>
    </row>
    <row r="130" spans="1:22">
      <c r="A130" s="9"/>
      <c r="B130" s="224"/>
      <c r="C130" s="243"/>
      <c r="D130" s="9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193"/>
      <c r="Q130" s="9"/>
      <c r="R130" s="162"/>
      <c r="S130" s="162"/>
      <c r="T130" s="162"/>
      <c r="U130" s="162"/>
      <c r="V130" s="162"/>
    </row>
    <row r="131" spans="1:22">
      <c r="A131" s="9"/>
      <c r="B131" s="224"/>
      <c r="C131" s="243"/>
      <c r="D131" s="9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193"/>
      <c r="Q131" s="9"/>
      <c r="R131" s="162"/>
      <c r="S131" s="162"/>
      <c r="T131" s="162"/>
      <c r="U131" s="162"/>
      <c r="V131" s="162"/>
    </row>
    <row r="132" spans="1:22">
      <c r="A132" s="9"/>
      <c r="B132" s="224"/>
      <c r="C132" s="243"/>
      <c r="D132" s="9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193"/>
      <c r="Q132" s="9"/>
      <c r="R132" s="162"/>
      <c r="S132" s="162"/>
      <c r="T132" s="162"/>
      <c r="U132" s="162"/>
      <c r="V132" s="162"/>
    </row>
    <row r="133" spans="1:22">
      <c r="A133" s="9"/>
      <c r="B133" s="224"/>
      <c r="C133" s="243"/>
      <c r="D133" s="9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193"/>
      <c r="Q133" s="9"/>
      <c r="R133" s="162"/>
      <c r="S133" s="162"/>
      <c r="T133" s="162"/>
      <c r="U133" s="162"/>
      <c r="V133" s="162"/>
    </row>
    <row r="134" spans="1:22">
      <c r="A134" s="9"/>
      <c r="B134" s="224"/>
      <c r="C134" s="243"/>
      <c r="D134" s="9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193"/>
      <c r="Q134" s="9"/>
      <c r="R134" s="162"/>
      <c r="S134" s="162"/>
      <c r="T134" s="162"/>
      <c r="U134" s="162"/>
      <c r="V134" s="162"/>
    </row>
    <row r="135" spans="1:22">
      <c r="A135" s="9"/>
      <c r="B135" s="224"/>
      <c r="C135" s="243"/>
      <c r="D135" s="9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193"/>
      <c r="Q135" s="9"/>
      <c r="R135" s="162"/>
      <c r="S135" s="162"/>
      <c r="T135" s="162"/>
      <c r="U135" s="162"/>
      <c r="V135" s="162"/>
    </row>
    <row r="136" spans="1:22">
      <c r="A136" s="9"/>
      <c r="B136" s="22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93"/>
      <c r="Q136" s="9"/>
      <c r="R136" s="162"/>
      <c r="S136" s="162"/>
      <c r="T136" s="162"/>
      <c r="U136" s="162"/>
      <c r="V136" s="162"/>
    </row>
    <row r="137" spans="1:22">
      <c r="A137" s="9"/>
      <c r="B137" s="224"/>
      <c r="C137" s="9"/>
      <c r="D137" s="21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193"/>
      <c r="Q137" s="9"/>
      <c r="R137" s="162"/>
      <c r="S137" s="162"/>
      <c r="T137" s="162"/>
      <c r="U137" s="162"/>
      <c r="V137" s="162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93"/>
      <c r="Q138" s="9"/>
      <c r="R138" s="162"/>
      <c r="S138" s="162"/>
      <c r="T138" s="162"/>
      <c r="U138" s="162"/>
      <c r="V138" s="162"/>
    </row>
    <row r="139" spans="1:22">
      <c r="A139" s="9"/>
      <c r="B139" s="9"/>
      <c r="C139" s="9"/>
      <c r="D139" s="9"/>
      <c r="E139" s="9"/>
      <c r="F139" s="214"/>
      <c r="G139" s="214"/>
      <c r="H139" s="214"/>
      <c r="I139" s="214"/>
      <c r="J139" s="9"/>
      <c r="K139" s="9"/>
      <c r="L139" s="9"/>
      <c r="M139" s="9"/>
      <c r="N139" s="9"/>
      <c r="O139" s="9"/>
      <c r="P139" s="193"/>
      <c r="Q139" s="9"/>
      <c r="R139" s="162"/>
      <c r="S139" s="162"/>
      <c r="T139" s="162"/>
      <c r="U139" s="162"/>
      <c r="V139" s="162"/>
    </row>
    <row r="140" spans="1:22">
      <c r="A140" s="9"/>
      <c r="B140" s="9"/>
      <c r="C140" s="9"/>
      <c r="D140" s="233"/>
      <c r="E140" s="23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193"/>
      <c r="Q140" s="9"/>
      <c r="R140" s="162"/>
      <c r="S140" s="162"/>
      <c r="T140" s="162"/>
      <c r="U140" s="162"/>
      <c r="V140" s="162"/>
    </row>
    <row r="141" spans="1:22">
      <c r="A141" s="9"/>
      <c r="B141" s="9"/>
      <c r="C141" s="9"/>
      <c r="D141" s="233"/>
      <c r="E141" s="23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9"/>
      <c r="Q141" s="9"/>
      <c r="R141" s="162"/>
      <c r="S141" s="162"/>
      <c r="T141" s="162"/>
      <c r="U141" s="162"/>
      <c r="V141" s="162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32"/>
      <c r="Q142" s="9"/>
      <c r="R142" s="162"/>
      <c r="S142" s="162"/>
      <c r="T142" s="162"/>
      <c r="U142" s="162"/>
      <c r="V142" s="162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7"/>
      <c r="N143" s="9"/>
      <c r="O143" s="9"/>
      <c r="P143" s="232"/>
      <c r="Q143" s="9"/>
      <c r="R143" s="162"/>
      <c r="S143" s="162"/>
      <c r="T143" s="162"/>
      <c r="U143" s="162"/>
      <c r="V143" s="162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32"/>
      <c r="Q144" s="9"/>
      <c r="R144" s="162"/>
      <c r="S144" s="162"/>
      <c r="T144" s="162"/>
      <c r="U144" s="162"/>
      <c r="V144" s="162"/>
    </row>
    <row r="145" spans="1:22">
      <c r="A145" s="9"/>
      <c r="B145" s="9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32"/>
      <c r="Q145" s="9"/>
      <c r="R145" s="162"/>
      <c r="S145" s="162"/>
      <c r="T145" s="162"/>
      <c r="U145" s="162"/>
      <c r="V145" s="162"/>
    </row>
    <row r="146" spans="1:22">
      <c r="A146" s="9"/>
      <c r="B146" s="9"/>
      <c r="C146" s="9"/>
      <c r="D146" s="233"/>
      <c r="E146" s="23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9"/>
      <c r="Q146" s="9"/>
      <c r="R146" s="162"/>
      <c r="S146" s="162"/>
      <c r="T146" s="162"/>
      <c r="U146" s="162"/>
      <c r="V146" s="162"/>
    </row>
    <row r="147" spans="1:22">
      <c r="A147" s="9"/>
      <c r="B147" s="9"/>
      <c r="C147" s="243"/>
      <c r="D147" s="9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14"/>
      <c r="Q147" s="9"/>
      <c r="R147" s="162"/>
      <c r="S147" s="162"/>
      <c r="T147" s="162"/>
      <c r="U147" s="162"/>
      <c r="V147" s="162"/>
    </row>
    <row r="148" spans="1:22">
      <c r="A148" s="9"/>
      <c r="B148" s="9"/>
      <c r="C148" s="243"/>
      <c r="D148" s="9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9"/>
      <c r="Q148" s="9"/>
      <c r="R148" s="162"/>
      <c r="S148" s="162"/>
      <c r="T148" s="162"/>
      <c r="U148" s="162"/>
      <c r="V148" s="162"/>
    </row>
    <row r="149" spans="1:22">
      <c r="A149" s="9"/>
      <c r="B149" s="224"/>
      <c r="C149" s="243"/>
      <c r="D149" s="9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9"/>
      <c r="Q149" s="9"/>
      <c r="R149" s="162"/>
      <c r="S149" s="162"/>
      <c r="T149" s="162"/>
      <c r="U149" s="162"/>
      <c r="V149" s="162"/>
    </row>
    <row r="150" spans="1:22">
      <c r="A150" s="9"/>
      <c r="B150" s="224"/>
      <c r="C150" s="243"/>
      <c r="D150" s="9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9"/>
      <c r="Q150" s="9"/>
      <c r="R150" s="162"/>
      <c r="S150" s="162"/>
      <c r="T150" s="162"/>
      <c r="U150" s="162"/>
      <c r="V150" s="162"/>
    </row>
    <row r="151" spans="1:22">
      <c r="A151" s="9"/>
      <c r="B151" s="224"/>
      <c r="C151" s="243"/>
      <c r="D151" s="9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193"/>
      <c r="Q151" s="9"/>
      <c r="R151" s="162"/>
      <c r="S151" s="162"/>
      <c r="T151" s="162"/>
      <c r="U151" s="162"/>
      <c r="V151" s="162"/>
    </row>
    <row r="152" spans="1:22">
      <c r="A152" s="9"/>
      <c r="B152" s="224"/>
      <c r="C152" s="243"/>
      <c r="D152" s="9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193"/>
      <c r="Q152" s="9"/>
      <c r="R152" s="162"/>
      <c r="S152" s="162"/>
      <c r="T152" s="162"/>
      <c r="U152" s="162"/>
      <c r="V152" s="162"/>
    </row>
    <row r="153" spans="1:22">
      <c r="A153" s="9"/>
      <c r="B153" s="224"/>
      <c r="C153" s="243"/>
      <c r="D153" s="9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193"/>
      <c r="Q153" s="9"/>
      <c r="R153" s="162"/>
      <c r="S153" s="162"/>
      <c r="T153" s="162"/>
      <c r="U153" s="162"/>
      <c r="V153" s="162"/>
    </row>
    <row r="154" spans="1:22">
      <c r="A154" s="9"/>
      <c r="B154" s="224"/>
      <c r="C154" s="243"/>
      <c r="D154" s="9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9"/>
      <c r="Q154" s="9"/>
      <c r="R154" s="162"/>
      <c r="S154" s="162"/>
      <c r="T154" s="162"/>
      <c r="U154" s="162"/>
      <c r="V154" s="162"/>
    </row>
    <row r="155" spans="1:22">
      <c r="A155" s="9"/>
      <c r="B155" s="224"/>
      <c r="C155" s="243"/>
      <c r="D155" s="9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193"/>
      <c r="Q155" s="9"/>
      <c r="R155" s="162"/>
      <c r="S155" s="162"/>
      <c r="T155" s="162"/>
      <c r="U155" s="162"/>
      <c r="V155" s="162"/>
    </row>
    <row r="156" spans="1:22">
      <c r="A156" s="9"/>
      <c r="B156" s="224"/>
      <c r="C156" s="243"/>
      <c r="D156" s="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193"/>
      <c r="Q156" s="9"/>
      <c r="R156" s="162"/>
      <c r="S156" s="162"/>
      <c r="T156" s="162"/>
      <c r="U156" s="162"/>
      <c r="V156" s="162"/>
    </row>
    <row r="157" spans="1:22">
      <c r="A157" s="9"/>
      <c r="B157" s="224"/>
      <c r="C157" s="243"/>
      <c r="D157" s="9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193"/>
      <c r="Q157" s="9"/>
      <c r="R157" s="162"/>
      <c r="S157" s="162"/>
      <c r="T157" s="162"/>
      <c r="U157" s="162"/>
      <c r="V157" s="162"/>
    </row>
    <row r="158" spans="1:22">
      <c r="A158" s="9"/>
      <c r="B158" s="224"/>
      <c r="C158" s="243"/>
      <c r="D158" s="9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193"/>
      <c r="Q158" s="9"/>
      <c r="R158" s="162"/>
      <c r="S158" s="162"/>
      <c r="T158" s="162"/>
      <c r="U158" s="162"/>
      <c r="V158" s="162"/>
    </row>
    <row r="159" spans="1:22">
      <c r="A159" s="9"/>
      <c r="B159" s="224"/>
      <c r="C159" s="243"/>
      <c r="D159" s="9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193"/>
      <c r="Q159" s="9"/>
      <c r="R159" s="162"/>
      <c r="S159" s="162"/>
      <c r="T159" s="162"/>
      <c r="U159" s="162"/>
      <c r="V159" s="162"/>
    </row>
    <row r="160" spans="1:22">
      <c r="A160" s="9"/>
      <c r="B160" s="224"/>
      <c r="C160" s="243"/>
      <c r="D160" s="9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193"/>
      <c r="Q160" s="9"/>
      <c r="R160" s="162"/>
      <c r="S160" s="162"/>
      <c r="T160" s="162"/>
      <c r="U160" s="162"/>
      <c r="V160" s="162"/>
    </row>
    <row r="161" spans="1:22">
      <c r="A161" s="9"/>
      <c r="B161" s="224"/>
      <c r="C161" s="243"/>
      <c r="D161" s="9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193"/>
      <c r="Q161" s="9"/>
      <c r="R161" s="162"/>
      <c r="S161" s="162"/>
      <c r="T161" s="162"/>
      <c r="U161" s="162"/>
      <c r="V161" s="162"/>
    </row>
    <row r="162" spans="1:22">
      <c r="A162" s="9"/>
      <c r="B162" s="22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93"/>
      <c r="Q162" s="9"/>
      <c r="R162" s="162"/>
      <c r="S162" s="162"/>
      <c r="T162" s="162"/>
      <c r="U162" s="162"/>
      <c r="V162" s="162"/>
    </row>
    <row r="163" spans="1:22">
      <c r="A163" s="9"/>
      <c r="B163" s="224"/>
      <c r="C163" s="9"/>
      <c r="D163" s="21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193"/>
      <c r="Q163" s="9"/>
      <c r="R163" s="162"/>
      <c r="S163" s="162"/>
      <c r="T163" s="162"/>
      <c r="U163" s="162"/>
      <c r="V163" s="162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93"/>
      <c r="Q164" s="9"/>
      <c r="R164" s="162"/>
      <c r="S164" s="162"/>
      <c r="T164" s="162"/>
      <c r="U164" s="162"/>
      <c r="V164" s="162"/>
    </row>
    <row r="165" spans="1:22">
      <c r="A165" s="9"/>
      <c r="B165" s="9"/>
      <c r="C165" s="9"/>
      <c r="D165" s="9"/>
      <c r="E165" s="9"/>
      <c r="F165" s="214"/>
      <c r="G165" s="214"/>
      <c r="H165" s="214"/>
      <c r="I165" s="214"/>
      <c r="J165" s="9"/>
      <c r="K165" s="9"/>
      <c r="L165" s="9"/>
      <c r="M165" s="9"/>
      <c r="N165" s="9"/>
      <c r="O165" s="9"/>
      <c r="P165" s="193"/>
      <c r="Q165" s="9"/>
      <c r="R165" s="162"/>
      <c r="S165" s="162"/>
      <c r="T165" s="162"/>
      <c r="U165" s="162"/>
      <c r="V165" s="162"/>
    </row>
    <row r="166" spans="1:22">
      <c r="A166" s="9"/>
      <c r="B166" s="9"/>
      <c r="C166" s="9"/>
      <c r="D166" s="233"/>
      <c r="E166" s="23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193"/>
      <c r="Q166" s="9"/>
      <c r="R166" s="162"/>
      <c r="S166" s="162"/>
      <c r="T166" s="162"/>
      <c r="U166" s="162"/>
      <c r="V166" s="162"/>
    </row>
    <row r="167" spans="1:22">
      <c r="A167" s="9"/>
      <c r="B167" s="9"/>
      <c r="C167" s="9"/>
      <c r="D167" s="233"/>
      <c r="E167" s="23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9"/>
      <c r="Q167" s="9"/>
      <c r="R167" s="162"/>
      <c r="S167" s="162"/>
      <c r="T167" s="162"/>
      <c r="U167" s="162"/>
      <c r="V167" s="162"/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32"/>
      <c r="Q168" s="9"/>
      <c r="R168" s="162"/>
      <c r="S168" s="162"/>
      <c r="T168" s="162"/>
      <c r="U168" s="162"/>
      <c r="V168" s="162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62"/>
      <c r="S169" s="162"/>
      <c r="T169" s="162"/>
      <c r="U169" s="162"/>
      <c r="V169" s="162"/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62"/>
      <c r="S170" s="162"/>
      <c r="T170" s="162"/>
      <c r="U170" s="162"/>
      <c r="V170" s="162"/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62"/>
      <c r="S171" s="162"/>
      <c r="T171" s="162"/>
      <c r="U171" s="162"/>
      <c r="V171" s="162"/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62"/>
      <c r="S172" s="162"/>
      <c r="T172" s="162"/>
      <c r="U172" s="162"/>
      <c r="V172" s="162"/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62"/>
      <c r="S173" s="162"/>
      <c r="T173" s="162"/>
      <c r="U173" s="162"/>
      <c r="V173" s="162"/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62"/>
      <c r="S174" s="162"/>
      <c r="T174" s="162"/>
      <c r="U174" s="162"/>
      <c r="V174" s="162"/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62"/>
      <c r="S175" s="162"/>
      <c r="T175" s="162"/>
      <c r="U175" s="162"/>
      <c r="V175" s="162"/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62"/>
      <c r="S176" s="162"/>
      <c r="T176" s="162"/>
      <c r="U176" s="162"/>
      <c r="V176" s="162"/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93"/>
      <c r="Q177" s="9"/>
      <c r="R177" s="162"/>
      <c r="S177" s="162"/>
      <c r="T177" s="162"/>
      <c r="U177" s="162"/>
      <c r="V177" s="162"/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62"/>
      <c r="S178" s="162"/>
      <c r="T178" s="162"/>
      <c r="U178" s="162"/>
      <c r="V178" s="162"/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62"/>
      <c r="S179" s="162"/>
      <c r="T179" s="162"/>
      <c r="U179" s="162"/>
      <c r="V179" s="162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62"/>
      <c r="S180" s="162"/>
      <c r="T180" s="162"/>
      <c r="U180" s="162"/>
      <c r="V180" s="162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62"/>
      <c r="S181" s="162"/>
      <c r="T181" s="162"/>
      <c r="U181" s="162"/>
      <c r="V181" s="162"/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62"/>
      <c r="S182" s="162"/>
      <c r="T182" s="162"/>
      <c r="U182" s="162"/>
      <c r="V182" s="162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62"/>
      <c r="S183" s="162"/>
      <c r="T183" s="162"/>
      <c r="U183" s="162"/>
      <c r="V183" s="162"/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62"/>
      <c r="S184" s="162"/>
      <c r="T184" s="162"/>
      <c r="U184" s="162"/>
      <c r="V184" s="162"/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62"/>
      <c r="S185" s="162"/>
      <c r="T185" s="162"/>
      <c r="U185" s="162"/>
      <c r="V185" s="162"/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62"/>
      <c r="S186" s="162"/>
      <c r="T186" s="162"/>
      <c r="U186" s="162"/>
      <c r="V186" s="162"/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62"/>
      <c r="S187" s="162"/>
      <c r="T187" s="162"/>
      <c r="U187" s="162"/>
      <c r="V187" s="162"/>
    </row>
    <row r="188" spans="1:2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62"/>
      <c r="S188" s="162"/>
      <c r="T188" s="162"/>
      <c r="U188" s="162"/>
      <c r="V188" s="162"/>
    </row>
    <row r="189" spans="1:22">
      <c r="A189" s="9"/>
      <c r="B189" s="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9"/>
      <c r="Q189" s="9"/>
      <c r="R189" s="162"/>
      <c r="S189" s="162"/>
      <c r="T189" s="162"/>
      <c r="U189" s="162"/>
      <c r="V189" s="162"/>
    </row>
    <row r="190" spans="1:22">
      <c r="A190" s="9"/>
      <c r="B190" s="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9"/>
      <c r="Q190" s="9"/>
      <c r="R190" s="162"/>
      <c r="S190" s="162"/>
      <c r="T190" s="162"/>
      <c r="U190" s="162"/>
      <c r="V190" s="162"/>
    </row>
    <row r="191" spans="1:22">
      <c r="A191" s="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9"/>
      <c r="Q191" s="9"/>
      <c r="R191" s="162"/>
      <c r="S191" s="162"/>
      <c r="T191" s="162"/>
      <c r="U191" s="162"/>
      <c r="V191" s="162"/>
    </row>
    <row r="192" spans="1:22">
      <c r="A192" s="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9"/>
      <c r="Q192" s="9"/>
      <c r="R192" s="162"/>
      <c r="S192" s="162"/>
      <c r="T192" s="162"/>
      <c r="U192" s="162"/>
      <c r="V192" s="162"/>
    </row>
    <row r="193" spans="1:22">
      <c r="A193" s="9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9"/>
      <c r="Q193" s="9"/>
      <c r="R193" s="162"/>
      <c r="S193" s="162"/>
      <c r="T193" s="162"/>
      <c r="U193" s="162"/>
      <c r="V193" s="162"/>
    </row>
    <row r="194" spans="1:22">
      <c r="A194" s="9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9"/>
      <c r="Q194" s="9"/>
      <c r="R194" s="162"/>
      <c r="S194" s="162"/>
      <c r="T194" s="162"/>
      <c r="U194" s="162"/>
      <c r="V194" s="162"/>
    </row>
    <row r="195" spans="1:22">
      <c r="A195" s="9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9"/>
      <c r="Q195" s="9"/>
      <c r="R195" s="162"/>
      <c r="S195" s="162"/>
      <c r="T195" s="162"/>
      <c r="U195" s="162"/>
      <c r="V195" s="162"/>
    </row>
    <row r="196" spans="1:22">
      <c r="A196" s="9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9"/>
      <c r="Q196" s="9"/>
      <c r="R196" s="162"/>
      <c r="S196" s="162"/>
      <c r="T196" s="162"/>
      <c r="U196" s="162"/>
      <c r="V196" s="162"/>
    </row>
    <row r="197" spans="1:22">
      <c r="A197" s="9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9"/>
      <c r="Q197" s="9"/>
      <c r="R197" s="162"/>
      <c r="S197" s="162"/>
      <c r="T197" s="162"/>
      <c r="U197" s="162"/>
      <c r="V197" s="162"/>
    </row>
    <row r="198" spans="1:22">
      <c r="A198" s="9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9"/>
      <c r="Q198" s="9"/>
      <c r="R198" s="162"/>
      <c r="S198" s="162"/>
      <c r="T198" s="162"/>
      <c r="U198" s="162"/>
      <c r="V198" s="162"/>
    </row>
    <row r="199" spans="1:22">
      <c r="A199" s="9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9"/>
      <c r="R199" s="162"/>
      <c r="S199" s="162"/>
      <c r="T199" s="162"/>
      <c r="U199" s="162"/>
      <c r="V199" s="162"/>
    </row>
    <row r="200" spans="1:22">
      <c r="A200" s="9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9"/>
      <c r="R200" s="162"/>
      <c r="S200" s="162"/>
      <c r="T200" s="162"/>
      <c r="U200" s="162"/>
      <c r="V200" s="162"/>
    </row>
    <row r="201" spans="1:2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9"/>
      <c r="R201" s="162"/>
      <c r="S201" s="162"/>
      <c r="T201" s="162"/>
      <c r="U201" s="162"/>
      <c r="V201" s="162"/>
    </row>
  </sheetData>
  <sortState ref="C58:O68">
    <sortCondition ref="C58:C68"/>
  </sortState>
  <mergeCells count="4">
    <mergeCell ref="G2:M2"/>
    <mergeCell ref="G5:I5"/>
    <mergeCell ref="M5:O5"/>
    <mergeCell ref="O8:P8"/>
  </mergeCells>
  <phoneticPr fontId="23" type="noConversion"/>
  <pageMargins left="0.7" right="0.7" top="0.75" bottom="0.75" header="0.3" footer="0.3"/>
  <pageSetup paperSize="20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T198"/>
  <sheetViews>
    <sheetView topLeftCell="A57" zoomScale="150" workbookViewId="0">
      <selection activeCell="D81" sqref="D81:I82"/>
    </sheetView>
  </sheetViews>
  <sheetFormatPr baseColWidth="10" defaultColWidth="8.83203125" defaultRowHeight="14" x14ac:dyDescent="0"/>
  <cols>
    <col min="1" max="1" width="1.6640625" customWidth="1"/>
    <col min="2" max="3" width="5.6640625" customWidth="1"/>
    <col min="4" max="4" width="30.6640625" customWidth="1"/>
    <col min="5" max="5" width="4.6640625" customWidth="1"/>
    <col min="6" max="14" width="8.6640625" customWidth="1"/>
    <col min="15" max="15" width="10.6640625" customWidth="1"/>
    <col min="16" max="16" width="1.6640625" customWidth="1"/>
    <col min="17" max="17" width="8.6640625" customWidth="1"/>
    <col min="18" max="18" width="1.6640625" customWidth="1"/>
    <col min="19" max="19" width="10.6640625" customWidth="1"/>
  </cols>
  <sheetData>
    <row r="1" spans="1:19">
      <c r="A1" s="30"/>
      <c r="B1" s="30"/>
      <c r="C1" s="30"/>
      <c r="D1" s="30"/>
      <c r="E1" s="30"/>
      <c r="F1" s="30"/>
      <c r="G1" s="31"/>
      <c r="H1" s="30"/>
      <c r="I1" s="30"/>
      <c r="J1" s="30"/>
      <c r="K1" s="30"/>
      <c r="L1" s="30"/>
      <c r="M1" s="30"/>
      <c r="N1" s="31"/>
      <c r="O1" s="30"/>
      <c r="P1" s="30"/>
      <c r="Q1" s="30"/>
      <c r="R1" s="30"/>
      <c r="S1" s="14"/>
    </row>
    <row r="2" spans="1:19" ht="17">
      <c r="A2" s="25"/>
      <c r="B2" s="25"/>
      <c r="C2" s="25"/>
      <c r="D2" s="25"/>
      <c r="E2" s="25"/>
      <c r="F2" s="25"/>
      <c r="G2" s="32" t="s">
        <v>624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"/>
    </row>
    <row r="3" spans="1:19">
      <c r="A3" s="30"/>
      <c r="B3" s="30"/>
      <c r="C3" s="30"/>
      <c r="D3" s="30"/>
      <c r="E3" s="30"/>
      <c r="F3" s="30"/>
      <c r="G3" s="31"/>
      <c r="H3" s="30"/>
      <c r="I3" s="30"/>
      <c r="J3" s="30"/>
      <c r="K3" s="30"/>
      <c r="L3" s="30"/>
      <c r="M3" s="30"/>
      <c r="N3" s="31"/>
      <c r="O3" s="30"/>
      <c r="P3" s="30"/>
      <c r="Q3" s="30"/>
      <c r="R3" s="30"/>
      <c r="S3" s="14"/>
    </row>
    <row r="4" spans="1:1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1"/>
    </row>
    <row r="5" spans="1:19">
      <c r="A5" s="25"/>
      <c r="B5" s="25"/>
      <c r="C5" s="25"/>
      <c r="D5" s="25"/>
      <c r="E5" s="25"/>
      <c r="F5" s="25"/>
      <c r="G5" s="33" t="s">
        <v>623</v>
      </c>
      <c r="H5" s="25"/>
      <c r="I5" s="25"/>
      <c r="J5" s="25"/>
      <c r="K5" s="25"/>
      <c r="L5" s="25"/>
      <c r="M5" s="34" t="s">
        <v>597</v>
      </c>
      <c r="N5" s="25"/>
      <c r="O5" s="25"/>
      <c r="P5" s="25"/>
      <c r="Q5" s="25"/>
      <c r="R5" s="25"/>
      <c r="S5" s="11"/>
    </row>
    <row r="6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1"/>
    </row>
    <row r="7" spans="1:19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1"/>
    </row>
    <row r="8" spans="1:19" ht="18" thickBot="1">
      <c r="A8" s="25"/>
      <c r="B8" s="25"/>
      <c r="C8" s="25"/>
      <c r="D8" s="25"/>
      <c r="E8" s="25"/>
      <c r="F8" s="25"/>
      <c r="G8" s="25"/>
      <c r="H8" s="25"/>
      <c r="I8" s="25"/>
      <c r="J8" s="35" t="s">
        <v>641</v>
      </c>
      <c r="K8" s="36"/>
      <c r="L8" s="125" t="s">
        <v>63</v>
      </c>
      <c r="M8" s="37"/>
      <c r="N8" s="37"/>
      <c r="O8" s="38" t="s">
        <v>604</v>
      </c>
      <c r="P8" s="38"/>
      <c r="Q8" s="38"/>
      <c r="R8" s="25"/>
      <c r="S8" s="11"/>
    </row>
    <row r="9" spans="1:19" ht="15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11"/>
    </row>
    <row r="10" spans="1:19" ht="16" thickBot="1">
      <c r="A10" s="39"/>
      <c r="B10" s="39"/>
      <c r="C10" s="40" t="s">
        <v>625</v>
      </c>
      <c r="D10" s="41" t="s">
        <v>639</v>
      </c>
      <c r="E10" s="42" t="s">
        <v>638</v>
      </c>
      <c r="F10" s="43" t="s">
        <v>627</v>
      </c>
      <c r="G10" s="43" t="s">
        <v>628</v>
      </c>
      <c r="H10" s="43" t="s">
        <v>629</v>
      </c>
      <c r="I10" s="43" t="s">
        <v>630</v>
      </c>
      <c r="J10" s="43" t="s">
        <v>606</v>
      </c>
      <c r="K10" s="43" t="s">
        <v>631</v>
      </c>
      <c r="L10" s="43" t="s">
        <v>633</v>
      </c>
      <c r="M10" s="43" t="s">
        <v>632</v>
      </c>
      <c r="N10" s="43" t="s">
        <v>634</v>
      </c>
      <c r="O10" s="44" t="s">
        <v>635</v>
      </c>
      <c r="P10" s="39"/>
      <c r="Q10" s="41" t="s">
        <v>636</v>
      </c>
      <c r="R10" s="39"/>
      <c r="S10" s="17"/>
    </row>
    <row r="11" spans="1:19" ht="15" thickBo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1"/>
    </row>
    <row r="12" spans="1:19" ht="16" thickBot="1">
      <c r="A12" s="25"/>
      <c r="B12" s="45">
        <v>1</v>
      </c>
      <c r="C12" s="46">
        <v>3</v>
      </c>
      <c r="D12" s="47" t="s">
        <v>71</v>
      </c>
      <c r="E12" s="48">
        <v>2</v>
      </c>
      <c r="F12" s="113">
        <f t="shared" ref="F12:O12" si="0">F48+F68+F88+F115+F141</f>
        <v>3</v>
      </c>
      <c r="G12" s="113">
        <f t="shared" si="0"/>
        <v>1</v>
      </c>
      <c r="H12" s="113">
        <f t="shared" si="0"/>
        <v>4</v>
      </c>
      <c r="I12" s="113">
        <f t="shared" si="0"/>
        <v>1</v>
      </c>
      <c r="J12" s="113">
        <f t="shared" si="0"/>
        <v>10</v>
      </c>
      <c r="K12" s="113">
        <f t="shared" si="0"/>
        <v>11</v>
      </c>
      <c r="L12" s="113">
        <f t="shared" si="0"/>
        <v>0</v>
      </c>
      <c r="M12" s="113">
        <f t="shared" si="0"/>
        <v>9</v>
      </c>
      <c r="N12" s="113">
        <f t="shared" si="0"/>
        <v>3</v>
      </c>
      <c r="O12" s="139">
        <f t="shared" si="0"/>
        <v>10</v>
      </c>
      <c r="P12" s="25"/>
      <c r="Q12" s="134">
        <f t="shared" ref="Q12" si="1">O12/E12</f>
        <v>5</v>
      </c>
      <c r="R12" s="25"/>
      <c r="S12" s="11"/>
    </row>
    <row r="13" spans="1:19" ht="16" thickBot="1">
      <c r="A13" s="25"/>
      <c r="B13" s="49">
        <v>2</v>
      </c>
      <c r="C13" s="50">
        <v>10</v>
      </c>
      <c r="D13" s="51" t="s">
        <v>73</v>
      </c>
      <c r="E13" s="52">
        <v>2</v>
      </c>
      <c r="F13" s="53">
        <f t="shared" ref="F13:O13" si="2">F49+F69+F89+F116+F142</f>
        <v>16</v>
      </c>
      <c r="G13" s="53">
        <f t="shared" si="2"/>
        <v>1</v>
      </c>
      <c r="H13" s="53">
        <f t="shared" si="2"/>
        <v>1</v>
      </c>
      <c r="I13" s="53">
        <f t="shared" si="2"/>
        <v>1</v>
      </c>
      <c r="J13" s="53">
        <f t="shared" si="2"/>
        <v>13</v>
      </c>
      <c r="K13" s="53">
        <f t="shared" si="2"/>
        <v>9</v>
      </c>
      <c r="L13" s="53">
        <f t="shared" si="2"/>
        <v>2</v>
      </c>
      <c r="M13" s="53">
        <f t="shared" si="2"/>
        <v>8</v>
      </c>
      <c r="N13" s="53">
        <f t="shared" si="2"/>
        <v>3</v>
      </c>
      <c r="O13" s="54">
        <f t="shared" si="2"/>
        <v>36</v>
      </c>
      <c r="P13" s="25"/>
      <c r="Q13" s="134">
        <f>O13/E13</f>
        <v>18</v>
      </c>
      <c r="R13" s="25"/>
      <c r="S13" s="11"/>
    </row>
    <row r="14" spans="1:19" ht="16" thickBot="1">
      <c r="A14" s="25"/>
      <c r="B14" s="49">
        <v>3</v>
      </c>
      <c r="C14" s="108">
        <v>1</v>
      </c>
      <c r="D14" s="109" t="s">
        <v>75</v>
      </c>
      <c r="E14" s="52">
        <v>2</v>
      </c>
      <c r="F14" s="53">
        <f t="shared" ref="F14:O14" si="3">F50+F70+F90+F117+F143</f>
        <v>13</v>
      </c>
      <c r="G14" s="53">
        <f t="shared" si="3"/>
        <v>0</v>
      </c>
      <c r="H14" s="53">
        <f t="shared" si="3"/>
        <v>11</v>
      </c>
      <c r="I14" s="53">
        <f t="shared" si="3"/>
        <v>3</v>
      </c>
      <c r="J14" s="53">
        <f t="shared" si="3"/>
        <v>16</v>
      </c>
      <c r="K14" s="53">
        <f t="shared" si="3"/>
        <v>6</v>
      </c>
      <c r="L14" s="53">
        <f t="shared" si="3"/>
        <v>4</v>
      </c>
      <c r="M14" s="53">
        <f t="shared" si="3"/>
        <v>3</v>
      </c>
      <c r="N14" s="53">
        <f t="shared" si="3"/>
        <v>4</v>
      </c>
      <c r="O14" s="54">
        <f t="shared" si="3"/>
        <v>29</v>
      </c>
      <c r="P14" s="25"/>
      <c r="Q14" s="134">
        <f>O14/E14</f>
        <v>14.5</v>
      </c>
      <c r="R14" s="25"/>
      <c r="S14" s="11"/>
    </row>
    <row r="15" spans="1:19" ht="16" thickBot="1">
      <c r="A15" s="25"/>
      <c r="B15" s="49">
        <v>4</v>
      </c>
      <c r="C15" s="108">
        <v>0</v>
      </c>
      <c r="D15" s="109" t="s">
        <v>77</v>
      </c>
      <c r="E15" s="52">
        <v>2</v>
      </c>
      <c r="F15" s="53">
        <f t="shared" ref="F15:O15" si="4">F51+F71+F91+F118+F144</f>
        <v>16</v>
      </c>
      <c r="G15" s="53">
        <f t="shared" si="4"/>
        <v>0</v>
      </c>
      <c r="H15" s="53">
        <f t="shared" si="4"/>
        <v>6</v>
      </c>
      <c r="I15" s="53">
        <f t="shared" si="4"/>
        <v>4</v>
      </c>
      <c r="J15" s="53">
        <f t="shared" si="4"/>
        <v>27</v>
      </c>
      <c r="K15" s="53">
        <f t="shared" si="4"/>
        <v>4</v>
      </c>
      <c r="L15" s="53">
        <f t="shared" si="4"/>
        <v>11</v>
      </c>
      <c r="M15" s="53">
        <f t="shared" si="4"/>
        <v>3</v>
      </c>
      <c r="N15" s="53">
        <f t="shared" si="4"/>
        <v>0</v>
      </c>
      <c r="O15" s="54">
        <f t="shared" si="4"/>
        <v>36</v>
      </c>
      <c r="P15" s="25"/>
      <c r="Q15" s="134">
        <f>O15/E15</f>
        <v>18</v>
      </c>
      <c r="R15" s="25"/>
      <c r="S15" s="112"/>
    </row>
    <row r="16" spans="1:19" ht="16" thickBot="1">
      <c r="A16" s="25"/>
      <c r="B16" s="49">
        <v>5</v>
      </c>
      <c r="C16" s="108">
        <v>23</v>
      </c>
      <c r="D16" s="109" t="s">
        <v>79</v>
      </c>
      <c r="E16" s="52">
        <v>2</v>
      </c>
      <c r="F16" s="53">
        <f t="shared" ref="F16:O16" si="5">F52+F72+F92+F119+F145</f>
        <v>2</v>
      </c>
      <c r="G16" s="53">
        <f t="shared" si="5"/>
        <v>1</v>
      </c>
      <c r="H16" s="53">
        <f t="shared" si="5"/>
        <v>4</v>
      </c>
      <c r="I16" s="53">
        <f t="shared" si="5"/>
        <v>1</v>
      </c>
      <c r="J16" s="53">
        <f t="shared" si="5"/>
        <v>5</v>
      </c>
      <c r="K16" s="53">
        <f t="shared" si="5"/>
        <v>4</v>
      </c>
      <c r="L16" s="53">
        <f t="shared" si="5"/>
        <v>0</v>
      </c>
      <c r="M16" s="53">
        <f t="shared" si="5"/>
        <v>4</v>
      </c>
      <c r="N16" s="53">
        <f t="shared" si="5"/>
        <v>1</v>
      </c>
      <c r="O16" s="54">
        <f t="shared" si="5"/>
        <v>8</v>
      </c>
      <c r="P16" s="25"/>
      <c r="Q16" s="134">
        <f>O16/E16</f>
        <v>4</v>
      </c>
      <c r="R16" s="25"/>
      <c r="S16" s="11"/>
    </row>
    <row r="17" spans="1:19" ht="16" thickBot="1">
      <c r="A17" s="25"/>
      <c r="B17" s="49">
        <v>6</v>
      </c>
      <c r="C17" s="108">
        <v>4</v>
      </c>
      <c r="D17" s="109" t="s">
        <v>81</v>
      </c>
      <c r="E17" s="52">
        <v>2</v>
      </c>
      <c r="F17" s="53">
        <f t="shared" ref="F17:O17" si="6">F53+F73+F93+F120+F146</f>
        <v>1</v>
      </c>
      <c r="G17" s="53">
        <f t="shared" si="6"/>
        <v>0</v>
      </c>
      <c r="H17" s="53">
        <f t="shared" si="6"/>
        <v>2</v>
      </c>
      <c r="I17" s="53">
        <f t="shared" si="6"/>
        <v>0</v>
      </c>
      <c r="J17" s="53">
        <f t="shared" si="6"/>
        <v>5</v>
      </c>
      <c r="K17" s="53">
        <f t="shared" si="6"/>
        <v>1</v>
      </c>
      <c r="L17" s="53">
        <f t="shared" si="6"/>
        <v>0</v>
      </c>
      <c r="M17" s="53">
        <f t="shared" si="6"/>
        <v>0</v>
      </c>
      <c r="N17" s="53">
        <f t="shared" si="6"/>
        <v>1</v>
      </c>
      <c r="O17" s="54">
        <f t="shared" si="6"/>
        <v>2</v>
      </c>
      <c r="P17" s="25"/>
      <c r="Q17" s="134">
        <f>O17/E17</f>
        <v>1</v>
      </c>
      <c r="R17" s="25"/>
      <c r="S17" s="11"/>
    </row>
    <row r="18" spans="1:19" ht="16" thickBot="1">
      <c r="A18" s="25"/>
      <c r="B18" s="49">
        <v>7</v>
      </c>
      <c r="C18" s="108"/>
      <c r="D18" s="109"/>
      <c r="E18" s="52"/>
      <c r="F18" s="53">
        <f t="shared" ref="F18:O18" si="7">F54+F74+F94+F121+F147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3">
        <f t="shared" si="7"/>
        <v>0</v>
      </c>
      <c r="K18" s="53">
        <f t="shared" si="7"/>
        <v>0</v>
      </c>
      <c r="L18" s="53">
        <f t="shared" si="7"/>
        <v>0</v>
      </c>
      <c r="M18" s="53">
        <f t="shared" si="7"/>
        <v>0</v>
      </c>
      <c r="N18" s="53">
        <f t="shared" si="7"/>
        <v>0</v>
      </c>
      <c r="O18" s="54">
        <f t="shared" si="7"/>
        <v>0</v>
      </c>
      <c r="P18" s="25"/>
      <c r="Q18" s="134" t="e">
        <f t="shared" ref="Q18:Q20" si="8">O18/E18</f>
        <v>#DIV/0!</v>
      </c>
      <c r="R18" s="25"/>
      <c r="S18" s="11"/>
    </row>
    <row r="19" spans="1:19" ht="16" thickBot="1">
      <c r="A19" s="25"/>
      <c r="B19" s="49">
        <v>8</v>
      </c>
      <c r="C19" s="108"/>
      <c r="D19" s="109"/>
      <c r="E19" s="52"/>
      <c r="F19" s="53">
        <f t="shared" ref="F19:O19" si="9">F55+F75+F95+F122+F148</f>
        <v>0</v>
      </c>
      <c r="G19" s="53">
        <f t="shared" si="9"/>
        <v>0</v>
      </c>
      <c r="H19" s="53">
        <f t="shared" si="9"/>
        <v>0</v>
      </c>
      <c r="I19" s="53">
        <f t="shared" si="9"/>
        <v>0</v>
      </c>
      <c r="J19" s="53">
        <f t="shared" si="9"/>
        <v>0</v>
      </c>
      <c r="K19" s="53">
        <f t="shared" si="9"/>
        <v>0</v>
      </c>
      <c r="L19" s="53">
        <f t="shared" si="9"/>
        <v>0</v>
      </c>
      <c r="M19" s="53">
        <f t="shared" si="9"/>
        <v>0</v>
      </c>
      <c r="N19" s="53">
        <f t="shared" si="9"/>
        <v>0</v>
      </c>
      <c r="O19" s="54">
        <f t="shared" si="9"/>
        <v>0</v>
      </c>
      <c r="P19" s="25"/>
      <c r="Q19" s="134" t="e">
        <f t="shared" si="8"/>
        <v>#DIV/0!</v>
      </c>
      <c r="R19" s="25"/>
      <c r="S19" s="11"/>
    </row>
    <row r="20" spans="1:19" ht="16" thickBot="1">
      <c r="A20" s="25"/>
      <c r="B20" s="55">
        <v>9</v>
      </c>
      <c r="C20" s="140"/>
      <c r="D20" s="141"/>
      <c r="E20" s="56"/>
      <c r="F20" s="57">
        <f t="shared" ref="F20:O20" si="10">F56+F76+F96+F123+F149</f>
        <v>0</v>
      </c>
      <c r="G20" s="57">
        <f t="shared" si="10"/>
        <v>0</v>
      </c>
      <c r="H20" s="57">
        <f t="shared" si="10"/>
        <v>0</v>
      </c>
      <c r="I20" s="57">
        <f t="shared" si="10"/>
        <v>0</v>
      </c>
      <c r="J20" s="57">
        <f t="shared" si="10"/>
        <v>0</v>
      </c>
      <c r="K20" s="57">
        <f t="shared" si="10"/>
        <v>0</v>
      </c>
      <c r="L20" s="57">
        <f t="shared" si="10"/>
        <v>0</v>
      </c>
      <c r="M20" s="57">
        <f t="shared" si="10"/>
        <v>0</v>
      </c>
      <c r="N20" s="57">
        <f t="shared" si="10"/>
        <v>0</v>
      </c>
      <c r="O20" s="58">
        <f t="shared" si="10"/>
        <v>0</v>
      </c>
      <c r="P20" s="25"/>
      <c r="Q20" s="134" t="e">
        <f t="shared" si="8"/>
        <v>#DIV/0!</v>
      </c>
      <c r="R20" s="25"/>
      <c r="S20" s="11"/>
    </row>
    <row r="21" spans="1:19" ht="15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74"/>
      <c r="R21" s="25"/>
      <c r="S21" s="11"/>
    </row>
    <row r="22" spans="1:19" ht="16" thickBot="1">
      <c r="A22" s="25"/>
      <c r="B22" s="25"/>
      <c r="C22" s="25"/>
      <c r="D22" s="135" t="s">
        <v>637</v>
      </c>
      <c r="E22" s="59">
        <v>2</v>
      </c>
      <c r="F22" s="60">
        <f t="shared" ref="F22:O22" si="11">SUM(F12:F21)</f>
        <v>51</v>
      </c>
      <c r="G22" s="60">
        <f t="shared" si="11"/>
        <v>3</v>
      </c>
      <c r="H22" s="60">
        <f t="shared" si="11"/>
        <v>28</v>
      </c>
      <c r="I22" s="60">
        <f t="shared" si="11"/>
        <v>10</v>
      </c>
      <c r="J22" s="60">
        <f t="shared" si="11"/>
        <v>76</v>
      </c>
      <c r="K22" s="60">
        <f t="shared" si="11"/>
        <v>35</v>
      </c>
      <c r="L22" s="60">
        <f t="shared" si="11"/>
        <v>17</v>
      </c>
      <c r="M22" s="60">
        <f t="shared" si="11"/>
        <v>27</v>
      </c>
      <c r="N22" s="60">
        <f t="shared" si="11"/>
        <v>12</v>
      </c>
      <c r="O22" s="61">
        <f t="shared" si="11"/>
        <v>121</v>
      </c>
      <c r="P22" s="25"/>
      <c r="Q22" s="126">
        <f>O22/E22</f>
        <v>60.5</v>
      </c>
      <c r="R22" s="25"/>
      <c r="S22" s="11"/>
    </row>
    <row r="23" spans="1:19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62"/>
      <c r="R23" s="25"/>
      <c r="S23" s="11"/>
    </row>
    <row r="24" spans="1:19">
      <c r="A24" s="63"/>
      <c r="B24" s="64" t="s">
        <v>593</v>
      </c>
      <c r="C24" s="63"/>
      <c r="D24" s="63"/>
      <c r="E24" s="63"/>
      <c r="F24" s="63"/>
      <c r="G24" s="64" t="s">
        <v>648</v>
      </c>
      <c r="H24" s="63"/>
      <c r="I24" s="65">
        <v>3</v>
      </c>
      <c r="J24" s="63"/>
      <c r="K24" s="63"/>
      <c r="L24" s="63"/>
      <c r="M24" s="63"/>
      <c r="N24" s="63"/>
      <c r="O24" s="63"/>
      <c r="P24" s="63"/>
      <c r="Q24" s="63"/>
      <c r="R24" s="63"/>
      <c r="S24" s="13"/>
    </row>
    <row r="25" spans="1:19">
      <c r="A25" s="63"/>
      <c r="B25" s="63" t="s">
        <v>640</v>
      </c>
      <c r="C25" s="63"/>
      <c r="D25" s="63"/>
      <c r="E25" s="63"/>
      <c r="F25" s="63"/>
      <c r="G25" s="38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13"/>
    </row>
    <row r="26" spans="1:19">
      <c r="A26" s="63"/>
      <c r="B26" s="66"/>
      <c r="C26" s="66"/>
      <c r="D26" s="66"/>
      <c r="E26" s="66"/>
      <c r="F26" s="66"/>
      <c r="G26" s="38" t="s">
        <v>649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</row>
    <row r="27" spans="1:19">
      <c r="A27" s="63"/>
      <c r="B27" s="66"/>
      <c r="C27" s="66"/>
      <c r="D27" s="66"/>
      <c r="E27" s="66"/>
      <c r="F27" s="66"/>
      <c r="G27" s="38"/>
      <c r="H27" s="63"/>
      <c r="I27" s="67" t="s">
        <v>585</v>
      </c>
      <c r="J27" s="67" t="s">
        <v>586</v>
      </c>
      <c r="K27" s="67" t="s">
        <v>587</v>
      </c>
      <c r="L27" s="63"/>
      <c r="M27" s="67" t="s">
        <v>640</v>
      </c>
      <c r="N27" s="67" t="s">
        <v>589</v>
      </c>
      <c r="O27" s="63"/>
      <c r="P27" s="63"/>
      <c r="Q27" s="68" t="s">
        <v>587</v>
      </c>
      <c r="R27" s="63"/>
      <c r="S27" s="13"/>
    </row>
    <row r="28" spans="1:19">
      <c r="A28" s="63"/>
      <c r="B28" s="69"/>
      <c r="C28" s="69"/>
      <c r="D28" s="69"/>
      <c r="E28" s="69"/>
      <c r="F28" s="69"/>
      <c r="G28" s="38"/>
      <c r="H28" s="68" t="s">
        <v>657</v>
      </c>
      <c r="I28" s="67">
        <v>1</v>
      </c>
      <c r="J28" s="67">
        <v>0</v>
      </c>
      <c r="K28" s="67">
        <v>63</v>
      </c>
      <c r="L28" s="67" t="s">
        <v>588</v>
      </c>
      <c r="M28" s="69"/>
      <c r="N28" s="8" t="s">
        <v>417</v>
      </c>
      <c r="O28" s="69"/>
      <c r="P28" s="67">
        <v>0</v>
      </c>
      <c r="Q28" s="67">
        <v>27</v>
      </c>
      <c r="R28" s="63"/>
      <c r="S28" s="13"/>
    </row>
    <row r="29" spans="1:19" ht="15" thickBot="1">
      <c r="A29" s="63"/>
      <c r="B29" s="66"/>
      <c r="C29" s="66"/>
      <c r="D29" s="66"/>
      <c r="E29" s="66"/>
      <c r="F29" s="66"/>
      <c r="G29" s="38"/>
      <c r="H29" s="68" t="s">
        <v>573</v>
      </c>
      <c r="I29" s="132">
        <v>1</v>
      </c>
      <c r="J29" s="132">
        <v>0</v>
      </c>
      <c r="K29" s="132">
        <v>62</v>
      </c>
      <c r="L29" s="67" t="s">
        <v>588</v>
      </c>
      <c r="M29" s="66"/>
      <c r="N29" s="2" t="s">
        <v>417</v>
      </c>
      <c r="O29" s="66"/>
      <c r="P29" s="67">
        <v>0</v>
      </c>
      <c r="Q29" s="132">
        <v>24</v>
      </c>
      <c r="R29" s="63"/>
      <c r="S29" s="13"/>
    </row>
    <row r="30" spans="1:19">
      <c r="A30" s="63"/>
      <c r="B30" s="66"/>
      <c r="C30" s="66"/>
      <c r="D30" s="66"/>
      <c r="E30" s="66"/>
      <c r="F30" s="66"/>
      <c r="G30" s="38"/>
      <c r="H30" s="38" t="s">
        <v>590</v>
      </c>
      <c r="I30" s="70">
        <f>SUM(I28:I29)</f>
        <v>2</v>
      </c>
      <c r="J30" s="70">
        <v>0</v>
      </c>
      <c r="K30" s="70">
        <f>SUM(K28:K29)</f>
        <v>125</v>
      </c>
      <c r="L30" s="38"/>
      <c r="M30" s="63"/>
      <c r="N30" s="63"/>
      <c r="O30" s="63"/>
      <c r="P30" s="70">
        <f>SUM(P28:P29)</f>
        <v>0</v>
      </c>
      <c r="Q30" s="70">
        <f>SUM(Q28:Q29)</f>
        <v>51</v>
      </c>
      <c r="R30" s="63"/>
      <c r="S30" s="13"/>
    </row>
    <row r="31" spans="1:19">
      <c r="A31" s="63"/>
      <c r="B31" s="66"/>
      <c r="C31" s="66"/>
      <c r="D31" s="66"/>
      <c r="E31" s="66"/>
      <c r="F31" s="66"/>
      <c r="G31" s="38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13"/>
    </row>
    <row r="32" spans="1:19">
      <c r="A32" s="63"/>
      <c r="B32" s="66"/>
      <c r="C32" s="66"/>
      <c r="D32" s="66"/>
      <c r="E32" s="66"/>
      <c r="F32" s="66"/>
      <c r="G32" s="38" t="s">
        <v>579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13"/>
    </row>
    <row r="33" spans="1:19">
      <c r="A33" s="63"/>
      <c r="B33" s="66"/>
      <c r="C33" s="66"/>
      <c r="D33" s="66"/>
      <c r="E33" s="66"/>
      <c r="F33" s="66"/>
      <c r="G33" s="38"/>
      <c r="H33" s="63"/>
      <c r="I33" s="63"/>
      <c r="J33" s="67" t="s">
        <v>640</v>
      </c>
      <c r="K33" s="67" t="s">
        <v>591</v>
      </c>
      <c r="L33" s="63"/>
      <c r="M33" s="63"/>
      <c r="N33" s="67" t="s">
        <v>592</v>
      </c>
      <c r="O33" s="63"/>
      <c r="P33" s="63"/>
      <c r="Q33" s="63"/>
      <c r="R33" s="63"/>
      <c r="S33" s="13"/>
    </row>
    <row r="34" spans="1:19" ht="15">
      <c r="A34" s="63"/>
      <c r="B34" s="66"/>
      <c r="C34" s="66"/>
      <c r="D34" s="66"/>
      <c r="E34" s="66"/>
      <c r="F34" s="66"/>
      <c r="G34" s="38" t="s">
        <v>598</v>
      </c>
      <c r="H34" s="63"/>
      <c r="I34" s="63"/>
      <c r="J34" s="71"/>
      <c r="K34" s="72"/>
      <c r="L34" s="73"/>
      <c r="M34" s="73"/>
      <c r="N34" s="67">
        <v>0</v>
      </c>
      <c r="O34" s="63"/>
      <c r="P34" s="63"/>
      <c r="Q34" s="63"/>
      <c r="R34" s="63"/>
      <c r="S34" s="13"/>
    </row>
    <row r="35" spans="1:19" ht="15">
      <c r="A35" s="63"/>
      <c r="B35" s="66"/>
      <c r="C35" s="66"/>
      <c r="D35" s="66"/>
      <c r="E35" s="66"/>
      <c r="F35" s="66"/>
      <c r="G35" s="38" t="s">
        <v>599</v>
      </c>
      <c r="H35" s="63"/>
      <c r="I35" s="63"/>
      <c r="J35" s="73"/>
      <c r="K35" s="72"/>
      <c r="L35" s="73"/>
      <c r="M35" s="73"/>
      <c r="N35" s="67">
        <v>0</v>
      </c>
      <c r="O35" s="63"/>
      <c r="P35" s="63"/>
      <c r="Q35" s="63"/>
      <c r="R35" s="63"/>
      <c r="S35" s="13"/>
    </row>
    <row r="36" spans="1:19" ht="15">
      <c r="A36" s="63"/>
      <c r="B36" s="66"/>
      <c r="C36" s="66"/>
      <c r="D36" s="66"/>
      <c r="E36" s="66"/>
      <c r="F36" s="66"/>
      <c r="G36" s="38" t="s">
        <v>600</v>
      </c>
      <c r="H36" s="63"/>
      <c r="I36" s="63"/>
      <c r="J36" s="73"/>
      <c r="K36" s="72"/>
      <c r="L36" s="73"/>
      <c r="M36" s="73"/>
      <c r="N36" s="67">
        <v>0</v>
      </c>
      <c r="O36" s="63"/>
      <c r="P36" s="63"/>
      <c r="Q36" s="63"/>
      <c r="R36" s="63"/>
      <c r="S36" s="13"/>
    </row>
    <row r="37" spans="1:19" ht="15">
      <c r="A37" s="63"/>
      <c r="B37" s="66"/>
      <c r="C37" s="66"/>
      <c r="D37" s="66"/>
      <c r="E37" s="66"/>
      <c r="F37" s="66"/>
      <c r="G37" s="38" t="s">
        <v>601</v>
      </c>
      <c r="H37" s="63"/>
      <c r="I37" s="63"/>
      <c r="J37" s="73"/>
      <c r="K37" s="72"/>
      <c r="L37" s="73"/>
      <c r="M37" s="73"/>
      <c r="N37" s="67">
        <v>0</v>
      </c>
      <c r="O37" s="63"/>
      <c r="P37" s="63"/>
      <c r="Q37" s="63"/>
      <c r="R37" s="63"/>
      <c r="S37" s="13"/>
    </row>
    <row r="38" spans="1:19">
      <c r="A38" s="63"/>
      <c r="B38" s="66"/>
      <c r="C38" s="66"/>
      <c r="D38" s="66"/>
      <c r="E38" s="66"/>
      <c r="F38" s="66"/>
      <c r="G38" s="38" t="s">
        <v>580</v>
      </c>
      <c r="H38" s="63"/>
      <c r="I38" s="63"/>
      <c r="J38" s="73"/>
      <c r="K38" s="73"/>
      <c r="L38" s="73"/>
      <c r="M38" s="73"/>
      <c r="N38" s="67">
        <v>0</v>
      </c>
      <c r="O38" s="63"/>
      <c r="P38" s="63"/>
      <c r="Q38" s="63"/>
      <c r="R38" s="63"/>
      <c r="S38" s="13"/>
    </row>
    <row r="39" spans="1:19">
      <c r="A39" s="63"/>
      <c r="B39" s="66"/>
      <c r="C39" s="66"/>
      <c r="D39" s="66"/>
      <c r="E39" s="66"/>
      <c r="F39" s="66"/>
      <c r="G39" s="38" t="s">
        <v>581</v>
      </c>
      <c r="H39" s="63"/>
      <c r="I39" s="63"/>
      <c r="J39" s="73"/>
      <c r="K39" s="73"/>
      <c r="L39" s="73"/>
      <c r="M39" s="73"/>
      <c r="N39" s="67">
        <v>0</v>
      </c>
      <c r="O39" s="63"/>
      <c r="P39" s="63"/>
      <c r="Q39" s="63"/>
      <c r="R39" s="63"/>
      <c r="S39" s="13"/>
    </row>
    <row r="40" spans="1:19">
      <c r="A40" s="63"/>
      <c r="B40" s="74" t="s">
        <v>596</v>
      </c>
      <c r="C40" s="63"/>
      <c r="D40" s="63"/>
      <c r="E40" s="63"/>
      <c r="F40" s="63"/>
      <c r="G40" s="38" t="s">
        <v>602</v>
      </c>
      <c r="H40" s="63"/>
      <c r="I40" s="63"/>
      <c r="J40" s="73"/>
      <c r="K40" s="73"/>
      <c r="L40" s="73"/>
      <c r="M40" s="73"/>
      <c r="N40" s="67">
        <v>0</v>
      </c>
      <c r="O40" s="63"/>
      <c r="P40" s="63"/>
      <c r="Q40" s="63"/>
      <c r="R40" s="63"/>
      <c r="S40" s="13"/>
    </row>
    <row r="41" spans="1:19">
      <c r="A41" s="25"/>
      <c r="B41" s="74" t="s">
        <v>594</v>
      </c>
      <c r="C41" s="25"/>
      <c r="D41" s="75"/>
      <c r="E41" s="63"/>
      <c r="F41" s="63"/>
      <c r="G41" s="38" t="s">
        <v>603</v>
      </c>
      <c r="H41" s="63"/>
      <c r="I41" s="63"/>
      <c r="J41" s="73"/>
      <c r="K41" s="73"/>
      <c r="L41" s="73"/>
      <c r="M41" s="73"/>
      <c r="N41" s="67">
        <v>0</v>
      </c>
      <c r="O41" s="63"/>
      <c r="P41" s="63"/>
      <c r="Q41" s="25"/>
      <c r="R41" s="25"/>
      <c r="S41" s="11"/>
    </row>
    <row r="42" spans="1:19">
      <c r="A42" s="25"/>
      <c r="B42" s="74" t="s">
        <v>595</v>
      </c>
      <c r="C42" s="25"/>
      <c r="D42" s="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1"/>
    </row>
    <row r="43" spans="1:19" ht="15" thickBo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1"/>
    </row>
    <row r="44" spans="1:19" ht="15" thickBot="1">
      <c r="A44" s="25"/>
      <c r="B44" s="25"/>
      <c r="C44" s="76" t="s">
        <v>656</v>
      </c>
      <c r="D44" s="77"/>
      <c r="E44" s="25"/>
      <c r="F44" s="25"/>
      <c r="G44" s="25"/>
      <c r="H44" s="25"/>
      <c r="I44" s="25"/>
      <c r="J44" s="25"/>
      <c r="K44" s="25"/>
      <c r="L44" s="25"/>
      <c r="M44" s="78" t="s">
        <v>61</v>
      </c>
      <c r="N44" s="79"/>
      <c r="O44" s="77"/>
      <c r="P44" s="25"/>
      <c r="Q44" s="25"/>
      <c r="R44" s="25"/>
      <c r="S44" s="11"/>
    </row>
    <row r="45" spans="1:19" ht="15" thickBo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1"/>
    </row>
    <row r="46" spans="1:19" ht="15" thickBot="1">
      <c r="A46" s="25"/>
      <c r="B46" s="25"/>
      <c r="C46" s="80" t="s">
        <v>625</v>
      </c>
      <c r="D46" s="81" t="s">
        <v>639</v>
      </c>
      <c r="E46" s="82" t="s">
        <v>626</v>
      </c>
      <c r="F46" s="83" t="s">
        <v>627</v>
      </c>
      <c r="G46" s="83" t="s">
        <v>628</v>
      </c>
      <c r="H46" s="83" t="s">
        <v>629</v>
      </c>
      <c r="I46" s="83" t="s">
        <v>630</v>
      </c>
      <c r="J46" s="83" t="s">
        <v>606</v>
      </c>
      <c r="K46" s="83" t="s">
        <v>631</v>
      </c>
      <c r="L46" s="83" t="s">
        <v>633</v>
      </c>
      <c r="M46" s="83" t="s">
        <v>632</v>
      </c>
      <c r="N46" s="83" t="s">
        <v>634</v>
      </c>
      <c r="O46" s="84" t="s">
        <v>635</v>
      </c>
      <c r="P46" s="25"/>
      <c r="Q46" s="85"/>
      <c r="R46" s="25"/>
      <c r="S46" s="11"/>
    </row>
    <row r="47" spans="1:19" ht="15" thickBo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11"/>
      <c r="R47" s="25"/>
      <c r="S47" s="11"/>
    </row>
    <row r="48" spans="1:19" ht="15">
      <c r="A48" s="25"/>
      <c r="B48" s="86">
        <v>1</v>
      </c>
      <c r="C48" s="46">
        <v>3</v>
      </c>
      <c r="D48" s="47" t="s">
        <v>64</v>
      </c>
      <c r="E48" s="87"/>
      <c r="F48" s="88">
        <v>2</v>
      </c>
      <c r="G48" s="88">
        <v>0</v>
      </c>
      <c r="H48" s="88">
        <v>4</v>
      </c>
      <c r="I48" s="88">
        <v>1</v>
      </c>
      <c r="J48" s="88">
        <v>5</v>
      </c>
      <c r="K48" s="88">
        <v>4</v>
      </c>
      <c r="L48" s="88">
        <v>0</v>
      </c>
      <c r="M48" s="88">
        <v>3</v>
      </c>
      <c r="N48" s="88">
        <v>3</v>
      </c>
      <c r="O48" s="89">
        <v>5</v>
      </c>
      <c r="P48" s="25"/>
      <c r="Q48" s="62"/>
      <c r="R48" s="25"/>
      <c r="S48" s="11"/>
    </row>
    <row r="49" spans="1:19" ht="15">
      <c r="A49" s="25"/>
      <c r="B49" s="90">
        <v>2</v>
      </c>
      <c r="C49" s="50">
        <v>10</v>
      </c>
      <c r="D49" s="51" t="s">
        <v>65</v>
      </c>
      <c r="E49" s="92"/>
      <c r="F49" s="93">
        <v>8</v>
      </c>
      <c r="G49" s="93">
        <v>1</v>
      </c>
      <c r="H49" s="93">
        <v>1</v>
      </c>
      <c r="I49" s="93">
        <v>1</v>
      </c>
      <c r="J49" s="93">
        <v>6</v>
      </c>
      <c r="K49" s="93">
        <v>3</v>
      </c>
      <c r="L49" s="93">
        <v>1</v>
      </c>
      <c r="M49" s="93">
        <v>4</v>
      </c>
      <c r="N49" s="93">
        <v>1</v>
      </c>
      <c r="O49" s="94">
        <v>20</v>
      </c>
      <c r="P49" s="25"/>
      <c r="Q49" s="62"/>
      <c r="R49" s="25"/>
      <c r="S49" s="11"/>
    </row>
    <row r="50" spans="1:19" ht="15">
      <c r="A50" s="25"/>
      <c r="B50" s="90">
        <v>3</v>
      </c>
      <c r="C50" s="108">
        <v>1</v>
      </c>
      <c r="D50" s="109" t="s">
        <v>66</v>
      </c>
      <c r="E50" s="92"/>
      <c r="F50" s="93">
        <v>8</v>
      </c>
      <c r="G50" s="93">
        <v>0</v>
      </c>
      <c r="H50" s="93">
        <v>2</v>
      </c>
      <c r="I50" s="93">
        <v>0</v>
      </c>
      <c r="J50" s="93">
        <v>9</v>
      </c>
      <c r="K50" s="93">
        <v>3</v>
      </c>
      <c r="L50" s="93">
        <v>2</v>
      </c>
      <c r="M50" s="93">
        <v>1</v>
      </c>
      <c r="N50" s="93">
        <v>3</v>
      </c>
      <c r="O50" s="94">
        <v>16</v>
      </c>
      <c r="P50" s="25"/>
      <c r="Q50" s="62"/>
      <c r="R50" s="25"/>
      <c r="S50" s="11"/>
    </row>
    <row r="51" spans="1:19" ht="15">
      <c r="A51" s="25"/>
      <c r="B51" s="90">
        <v>4</v>
      </c>
      <c r="C51" s="108">
        <v>0</v>
      </c>
      <c r="D51" s="109" t="s">
        <v>67</v>
      </c>
      <c r="E51" s="92"/>
      <c r="F51" s="93">
        <v>9</v>
      </c>
      <c r="G51" s="93">
        <v>0</v>
      </c>
      <c r="H51" s="93">
        <v>2</v>
      </c>
      <c r="I51" s="93">
        <v>2</v>
      </c>
      <c r="J51" s="93">
        <v>12</v>
      </c>
      <c r="K51" s="93">
        <v>3</v>
      </c>
      <c r="L51" s="93">
        <v>8</v>
      </c>
      <c r="M51" s="93">
        <v>2</v>
      </c>
      <c r="N51" s="93">
        <v>0</v>
      </c>
      <c r="O51" s="94">
        <v>20</v>
      </c>
      <c r="P51" s="25"/>
      <c r="Q51" s="62"/>
      <c r="R51" s="25"/>
      <c r="S51" s="11"/>
    </row>
    <row r="52" spans="1:19" ht="15">
      <c r="A52" s="25"/>
      <c r="B52" s="90">
        <v>5</v>
      </c>
      <c r="C52" s="108">
        <v>23</v>
      </c>
      <c r="D52" s="109" t="s">
        <v>68</v>
      </c>
      <c r="E52" s="92"/>
      <c r="F52" s="93">
        <v>0</v>
      </c>
      <c r="G52" s="93">
        <v>0</v>
      </c>
      <c r="H52" s="93">
        <v>2</v>
      </c>
      <c r="I52" s="93">
        <v>0</v>
      </c>
      <c r="J52" s="93">
        <v>1</v>
      </c>
      <c r="K52" s="93">
        <v>2</v>
      </c>
      <c r="L52" s="93">
        <v>0</v>
      </c>
      <c r="M52" s="93">
        <v>1</v>
      </c>
      <c r="N52" s="93">
        <v>0</v>
      </c>
      <c r="O52" s="94">
        <v>0</v>
      </c>
      <c r="P52" s="25"/>
      <c r="Q52" s="62"/>
      <c r="R52" s="25"/>
      <c r="S52" s="11"/>
    </row>
    <row r="53" spans="1:19" ht="15">
      <c r="A53" s="25"/>
      <c r="B53" s="90">
        <v>6</v>
      </c>
      <c r="C53" s="108">
        <v>4</v>
      </c>
      <c r="D53" s="109" t="s">
        <v>69</v>
      </c>
      <c r="E53" s="92"/>
      <c r="F53" s="93">
        <v>1</v>
      </c>
      <c r="G53" s="93">
        <v>0</v>
      </c>
      <c r="H53" s="93">
        <v>0</v>
      </c>
      <c r="I53" s="93">
        <v>0</v>
      </c>
      <c r="J53" s="93">
        <v>2</v>
      </c>
      <c r="K53" s="93">
        <v>0</v>
      </c>
      <c r="L53" s="93">
        <v>0</v>
      </c>
      <c r="M53" s="93">
        <v>0</v>
      </c>
      <c r="N53" s="93">
        <v>0</v>
      </c>
      <c r="O53" s="94">
        <v>2</v>
      </c>
      <c r="P53" s="25"/>
      <c r="Q53" s="62"/>
      <c r="R53" s="25"/>
      <c r="S53" s="11"/>
    </row>
    <row r="54" spans="1:19">
      <c r="A54" s="25"/>
      <c r="B54" s="90">
        <v>7</v>
      </c>
      <c r="C54" s="1"/>
      <c r="D54" s="7"/>
      <c r="E54" s="92"/>
      <c r="F54" s="93"/>
      <c r="G54" s="93"/>
      <c r="H54" s="93"/>
      <c r="I54" s="93"/>
      <c r="J54" s="93"/>
      <c r="K54" s="93"/>
      <c r="L54" s="93"/>
      <c r="M54" s="93"/>
      <c r="N54" s="93"/>
      <c r="O54" s="94"/>
      <c r="P54" s="25"/>
      <c r="Q54" s="62"/>
      <c r="R54" s="25"/>
      <c r="S54" s="11"/>
    </row>
    <row r="55" spans="1:19">
      <c r="A55" s="25"/>
      <c r="B55" s="90">
        <v>8</v>
      </c>
      <c r="C55" s="1"/>
      <c r="D55" s="7"/>
      <c r="E55" s="92"/>
      <c r="F55" s="93"/>
      <c r="G55" s="93"/>
      <c r="H55" s="93"/>
      <c r="I55" s="93"/>
      <c r="J55" s="93"/>
      <c r="K55" s="93"/>
      <c r="L55" s="93"/>
      <c r="M55" s="93"/>
      <c r="N55" s="93"/>
      <c r="O55" s="94"/>
      <c r="P55" s="25"/>
      <c r="Q55" s="62"/>
      <c r="R55" s="25"/>
      <c r="S55" s="11"/>
    </row>
    <row r="56" spans="1:19" ht="15" thickBot="1">
      <c r="A56" s="25"/>
      <c r="B56" s="95">
        <v>9</v>
      </c>
      <c r="C56" s="138"/>
      <c r="D56" s="133"/>
      <c r="E56" s="96"/>
      <c r="F56" s="97"/>
      <c r="G56" s="97"/>
      <c r="H56" s="97"/>
      <c r="I56" s="97"/>
      <c r="J56" s="97"/>
      <c r="K56" s="97"/>
      <c r="L56" s="97"/>
      <c r="M56" s="97"/>
      <c r="N56" s="97"/>
      <c r="O56" s="98"/>
      <c r="P56" s="25"/>
      <c r="Q56" s="62"/>
      <c r="R56" s="25"/>
      <c r="S56" s="11"/>
    </row>
    <row r="57" spans="1:19" ht="15" thickBot="1">
      <c r="A57" s="25"/>
      <c r="B57" s="25"/>
      <c r="C57" s="25"/>
      <c r="D57" s="25"/>
      <c r="E57" s="25"/>
      <c r="F57" s="25"/>
      <c r="G57" s="25" t="s">
        <v>640</v>
      </c>
      <c r="H57" s="25" t="s">
        <v>640</v>
      </c>
      <c r="I57" s="25"/>
      <c r="J57" s="25"/>
      <c r="K57" s="25"/>
      <c r="L57" s="25"/>
      <c r="M57" s="25"/>
      <c r="N57" s="25"/>
      <c r="O57" s="25"/>
      <c r="P57" s="25"/>
      <c r="Q57" s="11"/>
      <c r="R57" s="25"/>
      <c r="S57" s="11"/>
    </row>
    <row r="58" spans="1:19" ht="15" thickBot="1">
      <c r="A58" s="25"/>
      <c r="B58" s="25"/>
      <c r="C58" s="25"/>
      <c r="D58" s="99" t="s">
        <v>637</v>
      </c>
      <c r="E58" s="100">
        <v>1</v>
      </c>
      <c r="F58" s="100">
        <f t="shared" ref="F58:O58" si="12">SUM(F48:F57)</f>
        <v>28</v>
      </c>
      <c r="G58" s="100">
        <f t="shared" si="12"/>
        <v>1</v>
      </c>
      <c r="H58" s="100">
        <f t="shared" si="12"/>
        <v>11</v>
      </c>
      <c r="I58" s="100">
        <f t="shared" si="12"/>
        <v>4</v>
      </c>
      <c r="J58" s="100">
        <f t="shared" si="12"/>
        <v>35</v>
      </c>
      <c r="K58" s="100">
        <f t="shared" si="12"/>
        <v>15</v>
      </c>
      <c r="L58" s="100">
        <f t="shared" si="12"/>
        <v>11</v>
      </c>
      <c r="M58" s="100">
        <f t="shared" si="12"/>
        <v>11</v>
      </c>
      <c r="N58" s="100">
        <f t="shared" si="12"/>
        <v>7</v>
      </c>
      <c r="O58" s="101">
        <f t="shared" si="12"/>
        <v>63</v>
      </c>
      <c r="P58" s="25"/>
      <c r="Q58" s="102"/>
      <c r="R58" s="25"/>
      <c r="S58" s="11"/>
    </row>
    <row r="59" spans="1:19">
      <c r="A59" s="25"/>
      <c r="B59" s="25"/>
      <c r="C59" s="25"/>
      <c r="D59" s="25"/>
      <c r="E59" s="25"/>
      <c r="F59" s="25"/>
      <c r="G59" s="25" t="s">
        <v>640</v>
      </c>
      <c r="H59" s="25" t="s">
        <v>640</v>
      </c>
      <c r="I59" s="25"/>
      <c r="J59" s="25"/>
      <c r="K59" s="25"/>
      <c r="L59" s="25"/>
      <c r="M59" s="25"/>
      <c r="N59" s="25"/>
      <c r="O59" s="25"/>
      <c r="P59" s="25"/>
      <c r="Q59" s="11"/>
      <c r="R59" s="25"/>
      <c r="S59" s="11"/>
    </row>
    <row r="60" spans="1:19">
      <c r="A60" s="25"/>
      <c r="B60" s="25"/>
      <c r="C60" s="25"/>
      <c r="D60" s="25"/>
      <c r="E60" s="25"/>
      <c r="F60" s="103" t="s">
        <v>644</v>
      </c>
      <c r="G60" s="103" t="s">
        <v>645</v>
      </c>
      <c r="H60" s="103" t="s">
        <v>647</v>
      </c>
      <c r="I60" s="103" t="s">
        <v>646</v>
      </c>
      <c r="J60" s="25"/>
      <c r="K60" s="25"/>
      <c r="L60" s="25"/>
      <c r="M60" s="25"/>
      <c r="N60" s="25"/>
      <c r="O60" s="25"/>
      <c r="P60" s="25"/>
      <c r="Q60" s="11"/>
      <c r="R60" s="25"/>
      <c r="S60" s="11"/>
    </row>
    <row r="61" spans="1:19">
      <c r="A61" s="25"/>
      <c r="B61" s="25"/>
      <c r="C61" s="25"/>
      <c r="D61" s="229" t="s">
        <v>413</v>
      </c>
      <c r="E61" s="229" t="s">
        <v>642</v>
      </c>
      <c r="F61" s="230">
        <v>9</v>
      </c>
      <c r="G61" s="230">
        <v>18</v>
      </c>
      <c r="H61" s="230">
        <v>0</v>
      </c>
      <c r="I61" s="230">
        <v>27</v>
      </c>
      <c r="J61" s="105"/>
      <c r="K61" s="105"/>
      <c r="L61" s="105"/>
      <c r="M61" s="105"/>
      <c r="N61" s="105"/>
      <c r="O61" s="105"/>
      <c r="P61" s="25"/>
      <c r="Q61" s="25"/>
      <c r="R61" s="25"/>
      <c r="S61" s="11"/>
    </row>
    <row r="62" spans="1:19">
      <c r="A62" s="25"/>
      <c r="B62" s="25"/>
      <c r="C62" s="25"/>
      <c r="D62" s="229" t="s">
        <v>54</v>
      </c>
      <c r="E62" s="229" t="s">
        <v>643</v>
      </c>
      <c r="F62" s="230">
        <v>28</v>
      </c>
      <c r="G62" s="230">
        <v>35</v>
      </c>
      <c r="H62" s="230">
        <v>0</v>
      </c>
      <c r="I62" s="230">
        <v>63</v>
      </c>
      <c r="J62" s="105"/>
      <c r="K62" s="105"/>
      <c r="L62" s="105"/>
      <c r="M62" s="105"/>
      <c r="N62" s="105"/>
      <c r="O62" s="105"/>
      <c r="P62" s="25"/>
      <c r="Q62" s="62"/>
      <c r="R62" s="25"/>
      <c r="S62" s="11"/>
    </row>
    <row r="63" spans="1:19" ht="15" thickBot="1">
      <c r="A63" s="25"/>
      <c r="B63" s="25"/>
      <c r="C63" s="25"/>
      <c r="D63" s="106"/>
      <c r="E63" s="106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25"/>
      <c r="Q63" s="62"/>
      <c r="R63" s="25"/>
      <c r="S63" s="11"/>
    </row>
    <row r="64" spans="1:19" ht="15" thickBot="1">
      <c r="A64" s="25"/>
      <c r="B64" s="25"/>
      <c r="C64" s="25"/>
      <c r="D64" s="106"/>
      <c r="E64" s="106"/>
      <c r="F64" s="105"/>
      <c r="G64" s="105"/>
      <c r="H64" s="105"/>
      <c r="I64" s="105"/>
      <c r="J64" s="105"/>
      <c r="K64" s="105"/>
      <c r="L64" s="105"/>
      <c r="M64" s="78" t="s">
        <v>62</v>
      </c>
      <c r="N64" s="79"/>
      <c r="O64" s="77"/>
      <c r="P64" s="25"/>
      <c r="Q64" s="62"/>
      <c r="R64" s="25"/>
      <c r="S64" s="11"/>
    </row>
    <row r="65" spans="1:20" ht="15" thickBo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1"/>
      <c r="R65" s="25"/>
      <c r="S65" s="11"/>
    </row>
    <row r="66" spans="1:20" ht="15" thickBot="1">
      <c r="A66" s="25"/>
      <c r="B66" s="25"/>
      <c r="C66" s="80" t="s">
        <v>625</v>
      </c>
      <c r="D66" s="81" t="s">
        <v>639</v>
      </c>
      <c r="E66" s="82" t="s">
        <v>626</v>
      </c>
      <c r="F66" s="83" t="s">
        <v>627</v>
      </c>
      <c r="G66" s="83" t="s">
        <v>628</v>
      </c>
      <c r="H66" s="83" t="s">
        <v>629</v>
      </c>
      <c r="I66" s="83" t="s">
        <v>630</v>
      </c>
      <c r="J66" s="83" t="s">
        <v>606</v>
      </c>
      <c r="K66" s="83" t="s">
        <v>631</v>
      </c>
      <c r="L66" s="83" t="s">
        <v>633</v>
      </c>
      <c r="M66" s="83" t="s">
        <v>632</v>
      </c>
      <c r="N66" s="83" t="s">
        <v>634</v>
      </c>
      <c r="O66" s="84" t="s">
        <v>635</v>
      </c>
      <c r="P66" s="25"/>
      <c r="Q66" s="85"/>
      <c r="R66" s="25"/>
      <c r="S66" s="11"/>
    </row>
    <row r="67" spans="1:20" ht="15" thickBo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11"/>
      <c r="R67" s="25"/>
      <c r="S67" s="11"/>
    </row>
    <row r="68" spans="1:20" ht="15">
      <c r="A68" s="25"/>
      <c r="B68" s="86">
        <v>1</v>
      </c>
      <c r="C68" s="46">
        <v>3</v>
      </c>
      <c r="D68" s="47" t="s">
        <v>64</v>
      </c>
      <c r="E68" s="88"/>
      <c r="F68" s="88">
        <v>1</v>
      </c>
      <c r="G68" s="88">
        <v>1</v>
      </c>
      <c r="H68" s="88">
        <v>0</v>
      </c>
      <c r="I68" s="88">
        <v>0</v>
      </c>
      <c r="J68" s="88">
        <v>5</v>
      </c>
      <c r="K68" s="88">
        <v>7</v>
      </c>
      <c r="L68" s="88">
        <v>0</v>
      </c>
      <c r="M68" s="88">
        <v>6</v>
      </c>
      <c r="N68" s="88">
        <v>0</v>
      </c>
      <c r="O68" s="89">
        <v>5</v>
      </c>
      <c r="P68" s="25"/>
      <c r="Q68" s="62"/>
      <c r="R68" s="25"/>
      <c r="S68" s="11"/>
    </row>
    <row r="69" spans="1:20" ht="15">
      <c r="A69" s="25"/>
      <c r="B69" s="90">
        <v>2</v>
      </c>
      <c r="C69" s="50">
        <v>10</v>
      </c>
      <c r="D69" s="51" t="s">
        <v>65</v>
      </c>
      <c r="E69" s="93"/>
      <c r="F69" s="93">
        <v>8</v>
      </c>
      <c r="G69" s="93">
        <v>0</v>
      </c>
      <c r="H69" s="93">
        <v>0</v>
      </c>
      <c r="I69" s="93">
        <v>0</v>
      </c>
      <c r="J69" s="93">
        <v>7</v>
      </c>
      <c r="K69" s="93">
        <v>6</v>
      </c>
      <c r="L69" s="93">
        <v>1</v>
      </c>
      <c r="M69" s="93">
        <v>4</v>
      </c>
      <c r="N69" s="93">
        <v>2</v>
      </c>
      <c r="O69" s="94">
        <v>16</v>
      </c>
      <c r="P69" s="25"/>
      <c r="Q69" s="62"/>
      <c r="R69" s="25"/>
      <c r="S69" s="11"/>
    </row>
    <row r="70" spans="1:20" ht="15">
      <c r="A70" s="25"/>
      <c r="B70" s="90">
        <v>3</v>
      </c>
      <c r="C70" s="108">
        <v>1</v>
      </c>
      <c r="D70" s="109" t="s">
        <v>66</v>
      </c>
      <c r="E70" s="93"/>
      <c r="F70" s="93">
        <v>5</v>
      </c>
      <c r="G70" s="93">
        <v>0</v>
      </c>
      <c r="H70" s="93">
        <v>9</v>
      </c>
      <c r="I70" s="93">
        <v>3</v>
      </c>
      <c r="J70" s="93">
        <v>7</v>
      </c>
      <c r="K70" s="93">
        <v>3</v>
      </c>
      <c r="L70" s="93">
        <v>2</v>
      </c>
      <c r="M70" s="93">
        <v>2</v>
      </c>
      <c r="N70" s="93">
        <v>1</v>
      </c>
      <c r="O70" s="94">
        <v>13</v>
      </c>
      <c r="P70" s="25"/>
      <c r="Q70" s="62"/>
      <c r="R70" s="25"/>
      <c r="S70" s="11"/>
    </row>
    <row r="71" spans="1:20" ht="15">
      <c r="A71" s="25"/>
      <c r="B71" s="90">
        <v>4</v>
      </c>
      <c r="C71" s="108">
        <v>0</v>
      </c>
      <c r="D71" s="109" t="s">
        <v>67</v>
      </c>
      <c r="E71" s="93"/>
      <c r="F71" s="93">
        <v>7</v>
      </c>
      <c r="G71" s="93">
        <v>0</v>
      </c>
      <c r="H71" s="93">
        <v>4</v>
      </c>
      <c r="I71" s="93">
        <v>2</v>
      </c>
      <c r="J71" s="93">
        <v>15</v>
      </c>
      <c r="K71" s="93">
        <v>1</v>
      </c>
      <c r="L71" s="93">
        <v>3</v>
      </c>
      <c r="M71" s="93">
        <v>1</v>
      </c>
      <c r="N71" s="93">
        <v>0</v>
      </c>
      <c r="O71" s="94">
        <v>16</v>
      </c>
      <c r="P71" s="25"/>
      <c r="Q71" s="62"/>
      <c r="R71" s="25"/>
      <c r="S71" s="11"/>
      <c r="T71" t="s">
        <v>650</v>
      </c>
    </row>
    <row r="72" spans="1:20" ht="15">
      <c r="A72" s="25"/>
      <c r="B72" s="90">
        <v>5</v>
      </c>
      <c r="C72" s="108">
        <v>23</v>
      </c>
      <c r="D72" s="109" t="s">
        <v>68</v>
      </c>
      <c r="E72" s="93"/>
      <c r="F72" s="93">
        <v>2</v>
      </c>
      <c r="G72" s="93">
        <v>1</v>
      </c>
      <c r="H72" s="93">
        <v>2</v>
      </c>
      <c r="I72" s="93">
        <v>1</v>
      </c>
      <c r="J72" s="93">
        <v>4</v>
      </c>
      <c r="K72" s="93">
        <v>2</v>
      </c>
      <c r="L72" s="93">
        <v>0</v>
      </c>
      <c r="M72" s="93">
        <v>3</v>
      </c>
      <c r="N72" s="93">
        <v>1</v>
      </c>
      <c r="O72" s="94">
        <v>8</v>
      </c>
      <c r="P72" s="25"/>
      <c r="Q72" s="62"/>
      <c r="R72" s="25"/>
      <c r="S72" s="11"/>
    </row>
    <row r="73" spans="1:20" ht="15">
      <c r="A73" s="25"/>
      <c r="B73" s="90">
        <v>6</v>
      </c>
      <c r="C73" s="108">
        <v>4</v>
      </c>
      <c r="D73" s="109" t="s">
        <v>69</v>
      </c>
      <c r="E73" s="93"/>
      <c r="F73" s="93">
        <v>0</v>
      </c>
      <c r="G73" s="93">
        <v>0</v>
      </c>
      <c r="H73" s="93">
        <v>2</v>
      </c>
      <c r="I73" s="93">
        <v>0</v>
      </c>
      <c r="J73" s="93">
        <v>3</v>
      </c>
      <c r="K73" s="93">
        <v>1</v>
      </c>
      <c r="L73" s="93">
        <v>0</v>
      </c>
      <c r="M73" s="93">
        <v>0</v>
      </c>
      <c r="N73" s="93">
        <v>1</v>
      </c>
      <c r="O73" s="94">
        <v>0</v>
      </c>
      <c r="P73" s="25"/>
      <c r="Q73" s="62"/>
      <c r="R73" s="25"/>
      <c r="S73" s="11"/>
    </row>
    <row r="74" spans="1:20">
      <c r="A74" s="25"/>
      <c r="B74" s="90">
        <v>7</v>
      </c>
      <c r="C74" s="136"/>
      <c r="D74" s="137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4"/>
      <c r="P74" s="25"/>
      <c r="Q74" s="62"/>
      <c r="R74" s="25"/>
      <c r="S74" s="11"/>
    </row>
    <row r="75" spans="1:20">
      <c r="A75" s="25"/>
      <c r="B75" s="90">
        <v>8</v>
      </c>
      <c r="C75" s="136"/>
      <c r="D75" s="137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4"/>
      <c r="P75" s="25"/>
      <c r="Q75" s="62"/>
      <c r="R75" s="25"/>
      <c r="S75" s="11"/>
    </row>
    <row r="76" spans="1:20" ht="15" thickBot="1">
      <c r="A76" s="25"/>
      <c r="B76" s="95">
        <v>9</v>
      </c>
      <c r="C76" s="138"/>
      <c r="D76" s="133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  <c r="P76" s="25"/>
      <c r="Q76" s="62"/>
      <c r="R76" s="25"/>
      <c r="S76" s="11"/>
    </row>
    <row r="77" spans="1:20" ht="15" thickBot="1">
      <c r="A77" s="25"/>
      <c r="B77" s="25"/>
      <c r="C77" s="25"/>
      <c r="D77" s="25"/>
      <c r="E77" s="25"/>
      <c r="F77" s="25"/>
      <c r="G77" s="25" t="s">
        <v>640</v>
      </c>
      <c r="H77" s="25" t="s">
        <v>640</v>
      </c>
      <c r="I77" s="25"/>
      <c r="J77" s="25"/>
      <c r="K77" s="25"/>
      <c r="L77" s="25"/>
      <c r="M77" s="25"/>
      <c r="N77" s="25"/>
      <c r="O77" s="25"/>
      <c r="P77" s="25"/>
      <c r="Q77" s="11"/>
      <c r="R77" s="25"/>
      <c r="S77" s="11"/>
    </row>
    <row r="78" spans="1:20" ht="15" thickBot="1">
      <c r="A78" s="25"/>
      <c r="B78" s="25"/>
      <c r="C78" s="25"/>
      <c r="D78" s="99" t="s">
        <v>637</v>
      </c>
      <c r="E78" s="100">
        <v>1</v>
      </c>
      <c r="F78" s="100">
        <f t="shared" ref="F78:O78" si="13">SUM(F68:F77)</f>
        <v>23</v>
      </c>
      <c r="G78" s="100">
        <f t="shared" si="13"/>
        <v>2</v>
      </c>
      <c r="H78" s="100">
        <f t="shared" si="13"/>
        <v>17</v>
      </c>
      <c r="I78" s="100">
        <f t="shared" si="13"/>
        <v>6</v>
      </c>
      <c r="J78" s="100">
        <f t="shared" si="13"/>
        <v>41</v>
      </c>
      <c r="K78" s="100">
        <f t="shared" si="13"/>
        <v>20</v>
      </c>
      <c r="L78" s="100">
        <f t="shared" si="13"/>
        <v>6</v>
      </c>
      <c r="M78" s="100">
        <f t="shared" si="13"/>
        <v>16</v>
      </c>
      <c r="N78" s="100">
        <f t="shared" si="13"/>
        <v>5</v>
      </c>
      <c r="O78" s="101">
        <f t="shared" si="13"/>
        <v>58</v>
      </c>
      <c r="P78" s="25"/>
      <c r="Q78" s="102"/>
      <c r="R78" s="25"/>
      <c r="S78" s="11"/>
    </row>
    <row r="79" spans="1:20">
      <c r="A79" s="25"/>
      <c r="B79" s="25"/>
      <c r="C79" s="25"/>
      <c r="D79" s="25"/>
      <c r="E79" s="25"/>
      <c r="F79" s="25"/>
      <c r="G79" s="25" t="s">
        <v>640</v>
      </c>
      <c r="H79" s="25" t="s">
        <v>640</v>
      </c>
      <c r="I79" s="25"/>
      <c r="J79" s="25"/>
      <c r="K79" s="25"/>
      <c r="L79" s="25"/>
      <c r="M79" s="25"/>
      <c r="N79" s="25"/>
      <c r="O79" s="25"/>
      <c r="P79" s="25"/>
      <c r="Q79" s="11"/>
      <c r="R79" s="25"/>
      <c r="S79" s="11"/>
    </row>
    <row r="80" spans="1:20">
      <c r="A80" s="25"/>
      <c r="B80" s="25"/>
      <c r="C80" s="25"/>
      <c r="D80" s="25"/>
      <c r="E80" s="25"/>
      <c r="F80" s="103" t="s">
        <v>644</v>
      </c>
      <c r="G80" s="103" t="s">
        <v>645</v>
      </c>
      <c r="H80" s="103" t="s">
        <v>647</v>
      </c>
      <c r="I80" s="103" t="s">
        <v>646</v>
      </c>
      <c r="J80" s="25"/>
      <c r="K80" s="25"/>
      <c r="L80" s="25"/>
      <c r="M80" s="25"/>
      <c r="N80" s="25"/>
      <c r="O80" s="25"/>
      <c r="P80" s="25"/>
      <c r="Q80" s="11"/>
      <c r="R80" s="25"/>
      <c r="S80" s="11"/>
    </row>
    <row r="81" spans="1:19">
      <c r="A81" s="25"/>
      <c r="B81" s="25"/>
      <c r="C81" s="25"/>
      <c r="D81" s="10" t="s">
        <v>59</v>
      </c>
      <c r="E81" s="110" t="s">
        <v>642</v>
      </c>
      <c r="F81" s="111">
        <v>39</v>
      </c>
      <c r="G81" s="104">
        <v>23</v>
      </c>
      <c r="H81" s="104">
        <v>0</v>
      </c>
      <c r="I81" s="104">
        <f>F81+G81+H81</f>
        <v>62</v>
      </c>
      <c r="J81" s="105"/>
      <c r="K81" s="105"/>
      <c r="L81" s="105"/>
      <c r="M81" s="105"/>
      <c r="N81" s="105"/>
      <c r="O81" s="105"/>
      <c r="P81" s="25"/>
      <c r="Q81" s="25"/>
      <c r="R81" s="25"/>
      <c r="S81" s="11"/>
    </row>
    <row r="82" spans="1:19">
      <c r="A82" s="25"/>
      <c r="B82" s="25"/>
      <c r="C82" s="25"/>
      <c r="D82" s="10" t="s">
        <v>60</v>
      </c>
      <c r="E82" s="110" t="s">
        <v>643</v>
      </c>
      <c r="F82" s="111">
        <v>14</v>
      </c>
      <c r="G82" s="104">
        <v>10</v>
      </c>
      <c r="H82" s="104">
        <v>0</v>
      </c>
      <c r="I82" s="104">
        <f>F82+G82+H82</f>
        <v>24</v>
      </c>
      <c r="J82" s="105"/>
      <c r="K82" s="105"/>
      <c r="L82" s="105"/>
      <c r="M82" s="105"/>
      <c r="N82" s="105"/>
      <c r="O82" s="105"/>
      <c r="P82" s="25"/>
      <c r="Q82" s="62"/>
      <c r="R82" s="25"/>
      <c r="S82" s="11"/>
    </row>
    <row r="83" spans="1:19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62"/>
      <c r="R83" s="25"/>
      <c r="S83" s="11"/>
    </row>
    <row r="84" spans="1:19" s="122" customForma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8"/>
      <c r="N84" s="11"/>
      <c r="O84" s="11"/>
      <c r="P84" s="11"/>
      <c r="Q84" s="62"/>
      <c r="R84" s="11"/>
      <c r="S84" s="11"/>
    </row>
    <row r="85" spans="1:19" s="122" customForma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62"/>
      <c r="R85" s="11"/>
      <c r="S85" s="11"/>
    </row>
    <row r="86" spans="1:19" s="122" customFormat="1">
      <c r="A86" s="11"/>
      <c r="B86" s="11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1"/>
      <c r="Q86" s="62"/>
      <c r="R86" s="11"/>
      <c r="S86" s="11"/>
    </row>
    <row r="87" spans="1:19" s="122" customForma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62"/>
      <c r="R87" s="11"/>
      <c r="S87" s="11"/>
    </row>
    <row r="88" spans="1:19" s="122" customFormat="1">
      <c r="A88" s="11"/>
      <c r="B88" s="105"/>
      <c r="C88" s="129"/>
      <c r="D88" s="11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1"/>
      <c r="Q88" s="62"/>
      <c r="R88" s="11"/>
      <c r="S88" s="11"/>
    </row>
    <row r="89" spans="1:19" s="122" customFormat="1">
      <c r="A89" s="11"/>
      <c r="B89" s="105"/>
      <c r="C89" s="129"/>
      <c r="D89" s="11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1"/>
      <c r="Q89" s="62"/>
      <c r="R89" s="11"/>
      <c r="S89" s="11"/>
    </row>
    <row r="90" spans="1:19" s="122" customFormat="1">
      <c r="A90" s="11"/>
      <c r="B90" s="105"/>
      <c r="C90" s="129"/>
      <c r="D90" s="11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1"/>
      <c r="Q90" s="62"/>
      <c r="R90" s="11"/>
      <c r="S90" s="11"/>
    </row>
    <row r="91" spans="1:19" s="122" customFormat="1">
      <c r="A91" s="11"/>
      <c r="B91" s="105"/>
      <c r="C91" s="129"/>
      <c r="D91" s="11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1"/>
      <c r="Q91" s="62"/>
      <c r="R91" s="11"/>
      <c r="S91" s="11"/>
    </row>
    <row r="92" spans="1:19" s="122" customFormat="1">
      <c r="A92" s="11"/>
      <c r="B92" s="105"/>
      <c r="C92" s="129"/>
      <c r="D92" s="11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1"/>
      <c r="Q92" s="62"/>
      <c r="R92" s="11"/>
      <c r="S92" s="11"/>
    </row>
    <row r="93" spans="1:19" s="122" customFormat="1">
      <c r="A93" s="11"/>
      <c r="B93" s="105"/>
      <c r="C93" s="129"/>
      <c r="D93" s="11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1"/>
      <c r="Q93" s="62"/>
      <c r="R93" s="11"/>
      <c r="S93" s="11"/>
    </row>
    <row r="94" spans="1:19" s="122" customFormat="1">
      <c r="A94" s="11"/>
      <c r="B94" s="105"/>
      <c r="C94" s="129"/>
      <c r="D94" s="11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1"/>
      <c r="Q94" s="62"/>
      <c r="R94" s="11"/>
      <c r="S94" s="11"/>
    </row>
    <row r="95" spans="1:19" s="122" customFormat="1">
      <c r="A95" s="11"/>
      <c r="B95" s="105"/>
      <c r="C95" s="129"/>
      <c r="D95" s="11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1"/>
      <c r="Q95" s="62"/>
      <c r="R95" s="11"/>
      <c r="S95" s="11"/>
    </row>
    <row r="96" spans="1:19" s="122" customFormat="1">
      <c r="A96" s="11"/>
      <c r="B96" s="105"/>
      <c r="C96" s="129"/>
      <c r="D96" s="11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1"/>
      <c r="Q96" s="62"/>
      <c r="R96" s="11"/>
      <c r="S96" s="11"/>
    </row>
    <row r="97" spans="1:19" s="122" customFormat="1">
      <c r="A97" s="11"/>
      <c r="B97" s="105"/>
      <c r="C97" s="129"/>
      <c r="D97" s="11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1"/>
      <c r="Q97" s="62"/>
      <c r="R97" s="11"/>
      <c r="S97" s="11"/>
    </row>
    <row r="98" spans="1:19" s="122" customFormat="1">
      <c r="A98" s="11"/>
      <c r="B98" s="105"/>
      <c r="C98" s="129"/>
      <c r="D98" s="11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1"/>
      <c r="Q98" s="11"/>
      <c r="R98" s="11"/>
      <c r="S98" s="11"/>
    </row>
    <row r="99" spans="1:19" s="122" customFormat="1">
      <c r="A99" s="11"/>
      <c r="B99" s="105"/>
      <c r="C99" s="129"/>
      <c r="D99" s="11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1"/>
      <c r="Q99" s="102"/>
      <c r="R99" s="11"/>
      <c r="S99" s="11"/>
    </row>
    <row r="100" spans="1:19" s="122" customFormat="1">
      <c r="A100" s="11"/>
      <c r="B100" s="105"/>
      <c r="C100" s="129"/>
      <c r="D100" s="11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1"/>
      <c r="Q100" s="11"/>
      <c r="R100" s="11"/>
      <c r="S100" s="11"/>
    </row>
    <row r="101" spans="1:19" s="122" customFormat="1">
      <c r="A101" s="11"/>
      <c r="B101" s="105"/>
      <c r="C101" s="129"/>
      <c r="D101" s="11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1"/>
      <c r="Q101" s="11"/>
      <c r="R101" s="11"/>
      <c r="S101" s="11"/>
    </row>
    <row r="102" spans="1:19" s="122" customFormat="1">
      <c r="A102" s="11"/>
      <c r="B102" s="105"/>
      <c r="C102" s="129"/>
      <c r="D102" s="11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1"/>
      <c r="Q102" s="11"/>
      <c r="R102" s="11"/>
      <c r="S102" s="11"/>
    </row>
    <row r="103" spans="1:19" s="122" customForma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s="122" customFormat="1">
      <c r="A104" s="11"/>
      <c r="B104" s="11"/>
      <c r="C104" s="11"/>
      <c r="D104" s="8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1"/>
      <c r="Q104" s="85"/>
      <c r="R104" s="11"/>
      <c r="S104" s="11"/>
    </row>
    <row r="105" spans="1:19" s="122" customForma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s="122" customFormat="1">
      <c r="A106" s="11"/>
      <c r="B106" s="11"/>
      <c r="C106" s="11"/>
      <c r="D106" s="11"/>
      <c r="E106" s="11"/>
      <c r="F106" s="85"/>
      <c r="G106" s="85"/>
      <c r="H106" s="85"/>
      <c r="I106" s="85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s="122" customFormat="1">
      <c r="A107" s="11"/>
      <c r="B107" s="11"/>
      <c r="C107" s="11"/>
      <c r="D107" s="106"/>
      <c r="E107" s="106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1"/>
      <c r="Q107" s="11"/>
      <c r="R107" s="11"/>
      <c r="S107" s="11"/>
    </row>
    <row r="108" spans="1:19" s="122" customFormat="1">
      <c r="A108" s="11"/>
      <c r="B108" s="11"/>
      <c r="C108" s="11"/>
      <c r="D108" s="106"/>
      <c r="E108" s="106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1"/>
      <c r="Q108" s="62"/>
      <c r="R108" s="11"/>
      <c r="S108" s="11"/>
    </row>
    <row r="109" spans="1:19" s="122" customFormat="1">
      <c r="A109" s="11"/>
      <c r="B109" s="11"/>
      <c r="C109" s="11"/>
      <c r="D109" s="106"/>
      <c r="E109" s="106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1"/>
      <c r="Q109" s="62"/>
      <c r="R109" s="11"/>
      <c r="S109" s="11"/>
    </row>
    <row r="110" spans="1:19" s="122" customForma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62"/>
      <c r="R110" s="11"/>
      <c r="S110" s="11"/>
    </row>
    <row r="111" spans="1:19" s="122" customForma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28"/>
      <c r="N111" s="11"/>
      <c r="O111" s="11"/>
      <c r="P111" s="11"/>
      <c r="Q111" s="62"/>
      <c r="R111" s="11"/>
      <c r="S111" s="11"/>
    </row>
    <row r="112" spans="1:19" s="122" customForma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s="122" customFormat="1">
      <c r="A113" s="11"/>
      <c r="B113" s="11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11"/>
      <c r="Q113" s="62"/>
      <c r="R113" s="11"/>
      <c r="S113" s="11"/>
    </row>
    <row r="114" spans="1:19" s="122" customFormat="1">
      <c r="A114" s="11"/>
      <c r="B114" s="11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11"/>
      <c r="Q114" s="62"/>
      <c r="R114" s="11"/>
      <c r="S114" s="11"/>
    </row>
    <row r="115" spans="1:19" s="122" customFormat="1">
      <c r="A115" s="11"/>
      <c r="B115" s="105"/>
      <c r="C115" s="129"/>
      <c r="D115" s="11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1"/>
      <c r="Q115" s="62"/>
      <c r="R115" s="11"/>
      <c r="S115" s="11"/>
    </row>
    <row r="116" spans="1:19" s="122" customFormat="1">
      <c r="A116" s="11"/>
      <c r="B116" s="105"/>
      <c r="C116" s="129"/>
      <c r="D116" s="11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1"/>
      <c r="Q116" s="62"/>
      <c r="R116" s="11"/>
      <c r="S116" s="11"/>
    </row>
    <row r="117" spans="1:19" s="122" customFormat="1">
      <c r="A117" s="11"/>
      <c r="B117" s="105"/>
      <c r="C117" s="129"/>
      <c r="D117" s="11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1"/>
      <c r="Q117" s="62"/>
      <c r="R117" s="11"/>
      <c r="S117" s="11"/>
    </row>
    <row r="118" spans="1:19" s="122" customFormat="1">
      <c r="A118" s="11"/>
      <c r="B118" s="105"/>
      <c r="C118" s="129"/>
      <c r="D118" s="11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1"/>
      <c r="Q118" s="62"/>
      <c r="R118" s="11"/>
      <c r="S118" s="11"/>
    </row>
    <row r="119" spans="1:19" s="122" customFormat="1">
      <c r="A119" s="11"/>
      <c r="B119" s="105"/>
      <c r="C119" s="129"/>
      <c r="D119" s="11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1"/>
      <c r="Q119" s="62"/>
      <c r="R119" s="11"/>
      <c r="S119" s="11"/>
    </row>
    <row r="120" spans="1:19" s="122" customFormat="1">
      <c r="A120" s="11"/>
      <c r="B120" s="105"/>
      <c r="C120" s="129"/>
      <c r="D120" s="11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1"/>
      <c r="Q120" s="62"/>
      <c r="R120" s="11"/>
      <c r="S120" s="11"/>
    </row>
    <row r="121" spans="1:19" s="122" customFormat="1">
      <c r="A121" s="11"/>
      <c r="B121" s="105"/>
      <c r="C121" s="129"/>
      <c r="D121" s="11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1"/>
      <c r="Q121" s="62"/>
      <c r="R121" s="11"/>
      <c r="S121" s="11"/>
    </row>
    <row r="122" spans="1:19" s="122" customFormat="1">
      <c r="A122" s="11"/>
      <c r="B122" s="105"/>
      <c r="C122" s="129"/>
      <c r="D122" s="11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1"/>
      <c r="Q122" s="62"/>
      <c r="R122" s="11"/>
      <c r="S122" s="11"/>
    </row>
    <row r="123" spans="1:19" s="122" customFormat="1">
      <c r="A123" s="11"/>
      <c r="B123" s="105"/>
      <c r="C123" s="129"/>
      <c r="D123" s="11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1"/>
      <c r="Q123" s="62"/>
      <c r="R123" s="11"/>
      <c r="S123" s="11"/>
    </row>
    <row r="124" spans="1:19" s="122" customFormat="1">
      <c r="A124" s="11"/>
      <c r="B124" s="105"/>
      <c r="C124" s="129"/>
      <c r="D124" s="11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1"/>
      <c r="Q124" s="62"/>
      <c r="R124" s="11"/>
      <c r="S124" s="11"/>
    </row>
    <row r="125" spans="1:19" s="122" customFormat="1">
      <c r="A125" s="11"/>
      <c r="B125" s="105"/>
      <c r="C125" s="129"/>
      <c r="D125" s="11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1"/>
      <c r="Q125" s="11"/>
      <c r="R125" s="11"/>
      <c r="S125" s="11"/>
    </row>
    <row r="126" spans="1:19" s="122" customFormat="1">
      <c r="A126" s="11"/>
      <c r="B126" s="105"/>
      <c r="C126" s="129"/>
      <c r="D126" s="11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1"/>
      <c r="Q126" s="102"/>
      <c r="R126" s="11"/>
      <c r="S126" s="11"/>
    </row>
    <row r="127" spans="1:19" s="122" customFormat="1">
      <c r="A127" s="11"/>
      <c r="B127" s="105"/>
      <c r="C127" s="129"/>
      <c r="D127" s="11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1"/>
      <c r="Q127" s="102"/>
      <c r="R127" s="11"/>
      <c r="S127" s="11"/>
    </row>
    <row r="128" spans="1:19" s="122" customFormat="1">
      <c r="A128" s="11"/>
      <c r="B128" s="105"/>
      <c r="C128" s="129"/>
      <c r="D128" s="11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1"/>
      <c r="Q128" s="102"/>
      <c r="R128" s="11"/>
      <c r="S128" s="11"/>
    </row>
    <row r="129" spans="1:19" s="122" customFormat="1">
      <c r="A129" s="11"/>
      <c r="B129" s="105"/>
      <c r="C129" s="129"/>
      <c r="D129" s="11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1"/>
      <c r="Q129" s="102"/>
      <c r="R129" s="11"/>
      <c r="S129" s="11"/>
    </row>
    <row r="130" spans="1:19" s="122" customForma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s="122" customFormat="1">
      <c r="A131" s="11"/>
      <c r="B131" s="11"/>
      <c r="C131" s="11"/>
      <c r="D131" s="8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1"/>
      <c r="Q131" s="85"/>
      <c r="R131" s="11"/>
      <c r="S131" s="11"/>
    </row>
    <row r="132" spans="1:19" s="122" customForma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s="122" customFormat="1">
      <c r="A133" s="11"/>
      <c r="B133" s="11"/>
      <c r="C133" s="11"/>
      <c r="D133" s="11"/>
      <c r="E133" s="11"/>
      <c r="F133" s="85"/>
      <c r="G133" s="85"/>
      <c r="H133" s="85"/>
      <c r="I133" s="85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s="122" customFormat="1">
      <c r="A134" s="11"/>
      <c r="B134" s="11"/>
      <c r="C134" s="11"/>
      <c r="D134" s="106"/>
      <c r="E134" s="106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1"/>
      <c r="Q134" s="11"/>
      <c r="R134" s="11"/>
      <c r="S134" s="11"/>
    </row>
    <row r="135" spans="1:19" s="122" customFormat="1">
      <c r="A135" s="11"/>
      <c r="B135" s="11"/>
      <c r="C135" s="11"/>
      <c r="D135" s="106"/>
      <c r="E135" s="106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1"/>
      <c r="Q135" s="62"/>
      <c r="R135" s="11"/>
      <c r="S135" s="11"/>
    </row>
    <row r="136" spans="1:19" s="122" customForma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62"/>
      <c r="R136" s="11"/>
      <c r="S136" s="11"/>
    </row>
    <row r="137" spans="1:19" s="122" customForma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28"/>
      <c r="N137" s="11"/>
      <c r="O137" s="11"/>
      <c r="P137" s="11"/>
      <c r="Q137" s="62"/>
      <c r="R137" s="11"/>
      <c r="S137" s="11"/>
    </row>
    <row r="138" spans="1:19" s="122" customForma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s="122" customFormat="1">
      <c r="A139" s="11"/>
      <c r="B139" s="11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11"/>
      <c r="Q139" s="62"/>
      <c r="R139" s="11"/>
      <c r="S139" s="11"/>
    </row>
    <row r="140" spans="1:19" s="122" customFormat="1">
      <c r="A140" s="11"/>
      <c r="B140" s="11"/>
      <c r="C140" s="11"/>
      <c r="D140" s="106"/>
      <c r="E140" s="106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1"/>
      <c r="Q140" s="62"/>
      <c r="R140" s="11"/>
      <c r="S140" s="11"/>
    </row>
    <row r="141" spans="1:19" s="122" customFormat="1">
      <c r="A141" s="11"/>
      <c r="B141" s="105"/>
      <c r="C141" s="129"/>
      <c r="D141" s="11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1"/>
      <c r="Q141" s="62"/>
      <c r="R141" s="11"/>
      <c r="S141" s="11"/>
    </row>
    <row r="142" spans="1:19" s="122" customFormat="1">
      <c r="A142" s="11"/>
      <c r="B142" s="105"/>
      <c r="C142" s="129"/>
      <c r="D142" s="11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1"/>
      <c r="Q142" s="62"/>
      <c r="R142" s="11"/>
      <c r="S142" s="11"/>
    </row>
    <row r="143" spans="1:19" s="122" customFormat="1">
      <c r="A143" s="11"/>
      <c r="B143" s="105"/>
      <c r="C143" s="129"/>
      <c r="D143" s="11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1"/>
      <c r="Q143" s="62"/>
      <c r="R143" s="11"/>
      <c r="S143" s="11"/>
    </row>
    <row r="144" spans="1:19" s="122" customFormat="1">
      <c r="A144" s="11"/>
      <c r="B144" s="105"/>
      <c r="C144" s="129"/>
      <c r="D144" s="11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1"/>
      <c r="Q144" s="62"/>
      <c r="R144" s="11"/>
      <c r="S144" s="11"/>
    </row>
    <row r="145" spans="1:19" s="122" customFormat="1">
      <c r="A145" s="11"/>
      <c r="B145" s="105"/>
      <c r="C145" s="129"/>
      <c r="D145" s="11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1"/>
      <c r="Q145" s="62"/>
      <c r="R145" s="11"/>
      <c r="S145" s="11"/>
    </row>
    <row r="146" spans="1:19" s="122" customFormat="1">
      <c r="A146" s="11"/>
      <c r="B146" s="105"/>
      <c r="C146" s="129"/>
      <c r="D146" s="11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1"/>
      <c r="Q146" s="62"/>
      <c r="R146" s="11"/>
      <c r="S146" s="11"/>
    </row>
    <row r="147" spans="1:19" s="122" customFormat="1">
      <c r="A147" s="11"/>
      <c r="B147" s="105"/>
      <c r="C147" s="129"/>
      <c r="D147" s="11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1"/>
      <c r="Q147" s="62"/>
      <c r="R147" s="11"/>
      <c r="S147" s="11"/>
    </row>
    <row r="148" spans="1:19" s="122" customFormat="1">
      <c r="A148" s="11"/>
      <c r="B148" s="105"/>
      <c r="C148" s="129"/>
      <c r="D148" s="11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1"/>
      <c r="Q148" s="62"/>
      <c r="R148" s="11"/>
      <c r="S148" s="11"/>
    </row>
    <row r="149" spans="1:19" s="122" customFormat="1">
      <c r="A149" s="11"/>
      <c r="B149" s="105"/>
      <c r="C149" s="129"/>
      <c r="D149" s="11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1"/>
      <c r="Q149" s="62"/>
      <c r="R149" s="11"/>
      <c r="S149" s="11"/>
    </row>
    <row r="150" spans="1:19" s="122" customFormat="1">
      <c r="A150" s="11"/>
      <c r="B150" s="105"/>
      <c r="C150" s="129"/>
      <c r="D150" s="11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1"/>
      <c r="Q150" s="62"/>
      <c r="R150" s="11"/>
      <c r="S150" s="11"/>
    </row>
    <row r="151" spans="1:19" s="122" customFormat="1">
      <c r="A151" s="11"/>
      <c r="B151" s="105"/>
      <c r="C151" s="129"/>
      <c r="D151" s="11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1"/>
      <c r="Q151" s="11"/>
      <c r="R151" s="11"/>
      <c r="S151" s="11"/>
    </row>
    <row r="152" spans="1:19" s="122" customFormat="1">
      <c r="A152" s="11"/>
      <c r="B152" s="105"/>
      <c r="C152" s="129"/>
      <c r="D152" s="11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1"/>
      <c r="Q152" s="102"/>
      <c r="R152" s="11"/>
      <c r="S152" s="11"/>
    </row>
    <row r="153" spans="1:19" s="122" customFormat="1">
      <c r="A153" s="11"/>
      <c r="B153" s="105"/>
      <c r="C153" s="129"/>
      <c r="D153" s="11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1"/>
      <c r="Q153" s="11"/>
      <c r="R153" s="11"/>
      <c r="S153" s="11"/>
    </row>
    <row r="154" spans="1:19" s="122" customFormat="1">
      <c r="A154" s="11"/>
      <c r="B154" s="105"/>
      <c r="C154" s="129"/>
      <c r="D154" s="11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1"/>
      <c r="Q154" s="11"/>
      <c r="R154" s="11"/>
      <c r="S154" s="11"/>
    </row>
    <row r="155" spans="1:19" s="122" customFormat="1">
      <c r="A155" s="11"/>
      <c r="B155" s="105"/>
      <c r="C155" s="129"/>
      <c r="D155" s="11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1"/>
      <c r="Q155" s="11"/>
      <c r="R155" s="11"/>
      <c r="S155" s="11"/>
    </row>
    <row r="156" spans="1:19" s="122" customForma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s="122" customFormat="1">
      <c r="A157" s="11"/>
      <c r="B157" s="11"/>
      <c r="C157" s="11"/>
      <c r="D157" s="8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1"/>
      <c r="Q157" s="11"/>
      <c r="R157" s="11"/>
      <c r="S157" s="11"/>
    </row>
    <row r="158" spans="1:19" s="122" customForma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s="122" customFormat="1">
      <c r="A159" s="11"/>
      <c r="B159" s="11"/>
      <c r="C159" s="11"/>
      <c r="D159" s="11"/>
      <c r="E159" s="11"/>
      <c r="F159" s="85"/>
      <c r="G159" s="85"/>
      <c r="H159" s="85"/>
      <c r="I159" s="85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s="122" customFormat="1">
      <c r="A160" s="11"/>
      <c r="B160" s="11"/>
      <c r="C160" s="11"/>
      <c r="D160" s="106"/>
      <c r="E160" s="106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1"/>
      <c r="Q160" s="11"/>
      <c r="R160" s="11"/>
      <c r="S160" s="11"/>
    </row>
    <row r="161" spans="1:19" s="122" customFormat="1">
      <c r="A161" s="11"/>
      <c r="B161" s="11"/>
      <c r="C161" s="11"/>
      <c r="D161" s="106"/>
      <c r="E161" s="106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1"/>
      <c r="Q161" s="62"/>
      <c r="R161" s="11"/>
      <c r="S161" s="11"/>
    </row>
    <row r="162" spans="1:19" s="122" customForma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s="122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s="122" customForma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1"/>
    </row>
    <row r="165" spans="1:19" s="122" customFormat="1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1"/>
    </row>
    <row r="166" spans="1:19" s="122" customFormat="1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1"/>
    </row>
    <row r="167" spans="1:19" s="122" customForma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1"/>
    </row>
    <row r="168" spans="1:19" s="122" customFormat="1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1"/>
    </row>
    <row r="169" spans="1:19" s="122" customFormat="1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1"/>
    </row>
    <row r="170" spans="1:19" s="122" customForma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1"/>
    </row>
    <row r="171" spans="1:19" s="122" customForma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1"/>
    </row>
    <row r="172" spans="1:19" s="122" customForma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1"/>
    </row>
    <row r="173" spans="1:19" s="122" customForma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1"/>
    </row>
    <row r="174" spans="1:19" s="122" customForma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1"/>
    </row>
    <row r="175" spans="1:19" s="122" customFormat="1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1"/>
    </row>
    <row r="176" spans="1:19" s="122" customFormat="1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1"/>
    </row>
    <row r="177" spans="1:19" s="122" customForma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1"/>
    </row>
    <row r="178" spans="1:19" s="122" customFormat="1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1"/>
    </row>
    <row r="179" spans="1:19" s="122" customForma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1"/>
    </row>
    <row r="180" spans="1:19" s="122" customForma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1"/>
    </row>
    <row r="181" spans="1:19" s="122" customFormat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1"/>
    </row>
    <row r="182" spans="1:19" s="122" customFormat="1"/>
    <row r="183" spans="1:19" s="122" customFormat="1"/>
    <row r="184" spans="1:19" s="122" customFormat="1"/>
    <row r="185" spans="1:19" s="122" customFormat="1"/>
    <row r="186" spans="1:19" s="122" customFormat="1"/>
    <row r="187" spans="1:19" s="122" customFormat="1"/>
    <row r="188" spans="1:19" s="122" customFormat="1"/>
    <row r="189" spans="1:19" s="122" customFormat="1"/>
    <row r="190" spans="1:19" s="122" customFormat="1"/>
    <row r="191" spans="1:19" s="122" customFormat="1"/>
    <row r="192" spans="1:19" s="122" customFormat="1"/>
    <row r="193" s="122" customFormat="1"/>
    <row r="194" s="122" customFormat="1"/>
    <row r="195" s="122" customFormat="1"/>
    <row r="196" s="122" customFormat="1"/>
    <row r="197" s="122" customFormat="1"/>
    <row r="198" s="122" customFormat="1"/>
  </sheetData>
  <sortState ref="C59:D66">
    <sortCondition ref="C60:C66"/>
  </sortState>
  <phoneticPr fontId="23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69"/>
  <sheetViews>
    <sheetView topLeftCell="A52" zoomScale="96" zoomScaleNormal="96" zoomScalePageLayoutView="96" workbookViewId="0">
      <selection activeCell="R861" sqref="R861"/>
    </sheetView>
  </sheetViews>
  <sheetFormatPr baseColWidth="10" defaultColWidth="8.83203125" defaultRowHeight="14" x14ac:dyDescent="0"/>
  <cols>
    <col min="1" max="1" width="8.83203125" style="148"/>
    <col min="2" max="2" width="3.83203125" style="148" customWidth="1"/>
    <col min="3" max="3" width="5.5" style="148" customWidth="1"/>
    <col min="4" max="4" width="17.1640625" style="148" customWidth="1"/>
    <col min="5" max="5" width="5" style="148" customWidth="1"/>
    <col min="6" max="6" width="7.5" style="148" customWidth="1"/>
    <col min="7" max="7" width="8.1640625" style="148" customWidth="1"/>
    <col min="8" max="8" width="7.1640625" style="148" customWidth="1"/>
    <col min="9" max="9" width="8.6640625" style="148" customWidth="1"/>
    <col min="10" max="10" width="5.6640625" style="148" customWidth="1"/>
    <col min="11" max="11" width="6" style="148" customWidth="1"/>
    <col min="12" max="14" width="5.6640625" style="148" customWidth="1"/>
    <col min="15" max="15" width="8" style="148" customWidth="1"/>
    <col min="16" max="16384" width="8.83203125" style="148"/>
  </cols>
  <sheetData>
    <row r="3" spans="3:15" ht="33">
      <c r="H3" s="348" t="s">
        <v>460</v>
      </c>
      <c r="I3" s="349"/>
    </row>
    <row r="4" spans="3:15" ht="23">
      <c r="D4" s="350"/>
      <c r="E4" s="350"/>
      <c r="F4" s="350"/>
      <c r="G4" s="350"/>
      <c r="I4" s="350"/>
      <c r="J4" s="350"/>
      <c r="K4" s="350"/>
      <c r="L4" s="350"/>
      <c r="M4" s="350"/>
      <c r="N4" s="350"/>
    </row>
    <row r="5" spans="3:15" ht="24" thickBot="1">
      <c r="D5" s="379" t="s">
        <v>405</v>
      </c>
      <c r="E5" s="351"/>
      <c r="F5" s="351"/>
      <c r="G5" s="351"/>
      <c r="H5" s="352" t="s">
        <v>458</v>
      </c>
      <c r="I5" s="354" t="s">
        <v>404</v>
      </c>
      <c r="J5" s="351"/>
      <c r="K5" s="351"/>
      <c r="L5" s="351"/>
      <c r="M5" s="351"/>
      <c r="N5" s="351"/>
    </row>
    <row r="11" spans="3:15" ht="24" thickBot="1">
      <c r="D11" s="351" t="s">
        <v>404</v>
      </c>
      <c r="E11" s="351"/>
      <c r="F11" s="351"/>
      <c r="K11" s="353" t="s">
        <v>461</v>
      </c>
      <c r="L11" s="354"/>
      <c r="M11" s="355"/>
      <c r="N11" s="356"/>
      <c r="O11" s="356"/>
    </row>
    <row r="12" spans="3:15" ht="15" thickBot="1"/>
    <row r="13" spans="3:15" ht="15" thickBot="1">
      <c r="C13" s="80" t="s">
        <v>625</v>
      </c>
      <c r="D13" s="81" t="s">
        <v>639</v>
      </c>
      <c r="E13" s="82" t="s">
        <v>626</v>
      </c>
      <c r="F13" s="83" t="s">
        <v>627</v>
      </c>
      <c r="G13" s="83" t="s">
        <v>628</v>
      </c>
      <c r="H13" s="83" t="s">
        <v>629</v>
      </c>
      <c r="I13" s="83" t="s">
        <v>630</v>
      </c>
      <c r="J13" s="83" t="s">
        <v>549</v>
      </c>
      <c r="K13" s="83" t="s">
        <v>631</v>
      </c>
      <c r="L13" s="83" t="s">
        <v>632</v>
      </c>
      <c r="M13" s="83" t="s">
        <v>633</v>
      </c>
      <c r="N13" s="83" t="s">
        <v>634</v>
      </c>
      <c r="O13" s="84" t="s">
        <v>635</v>
      </c>
    </row>
    <row r="14" spans="3:15" ht="15" thickBot="1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3:15">
      <c r="C15" s="336"/>
      <c r="D15" s="337" t="s">
        <v>387</v>
      </c>
      <c r="E15" s="87"/>
      <c r="F15" s="88"/>
      <c r="G15" s="88"/>
      <c r="H15" s="88"/>
      <c r="I15" s="88"/>
      <c r="J15" s="88"/>
      <c r="K15" s="88"/>
      <c r="L15" s="88"/>
      <c r="M15" s="88"/>
      <c r="N15" s="88"/>
      <c r="O15" s="4"/>
    </row>
    <row r="16" spans="3:15">
      <c r="C16" s="357"/>
      <c r="D16" s="358" t="s">
        <v>389</v>
      </c>
      <c r="E16" s="359"/>
      <c r="F16" s="360"/>
      <c r="G16" s="360"/>
      <c r="H16" s="360"/>
      <c r="I16" s="360"/>
      <c r="J16" s="360"/>
      <c r="K16" s="360"/>
      <c r="L16" s="360"/>
      <c r="M16" s="360"/>
      <c r="N16" s="360"/>
      <c r="O16" s="361"/>
    </row>
    <row r="17" spans="3:15">
      <c r="C17" s="91"/>
      <c r="D17" s="107" t="s">
        <v>391</v>
      </c>
      <c r="E17" s="92"/>
      <c r="F17" s="93"/>
      <c r="G17" s="93"/>
      <c r="H17" s="93"/>
      <c r="I17" s="93"/>
      <c r="J17" s="93"/>
      <c r="K17" s="93"/>
      <c r="L17" s="93"/>
      <c r="M17" s="93"/>
      <c r="N17" s="93"/>
      <c r="O17" s="3"/>
    </row>
    <row r="18" spans="3:15">
      <c r="C18" s="357"/>
      <c r="D18" s="358" t="s">
        <v>393</v>
      </c>
      <c r="E18" s="359"/>
      <c r="F18" s="360"/>
      <c r="G18" s="360"/>
      <c r="H18" s="360"/>
      <c r="I18" s="360"/>
      <c r="J18" s="360"/>
      <c r="K18" s="360"/>
      <c r="L18" s="360"/>
      <c r="M18" s="360"/>
      <c r="N18" s="360"/>
      <c r="O18" s="361"/>
    </row>
    <row r="19" spans="3:15">
      <c r="C19" s="91"/>
      <c r="D19" s="107" t="s">
        <v>303</v>
      </c>
      <c r="E19" s="92"/>
      <c r="F19" s="93"/>
      <c r="G19" s="93"/>
      <c r="H19" s="93"/>
      <c r="I19" s="93"/>
      <c r="J19" s="93"/>
      <c r="K19" s="93"/>
      <c r="L19" s="93"/>
      <c r="M19" s="93"/>
      <c r="N19" s="93"/>
      <c r="O19" s="3"/>
    </row>
    <row r="20" spans="3:15">
      <c r="C20" s="357"/>
      <c r="D20" s="358" t="s">
        <v>304</v>
      </c>
      <c r="E20" s="359"/>
      <c r="F20" s="360"/>
      <c r="G20" s="360"/>
      <c r="H20" s="360"/>
      <c r="I20" s="360"/>
      <c r="J20" s="360"/>
      <c r="K20" s="360"/>
      <c r="L20" s="360"/>
      <c r="M20" s="360"/>
      <c r="N20" s="360"/>
      <c r="O20" s="361"/>
    </row>
    <row r="21" spans="3:15">
      <c r="C21" s="91"/>
      <c r="D21" s="107" t="s">
        <v>306</v>
      </c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3"/>
    </row>
    <row r="22" spans="3:15">
      <c r="C22" s="357"/>
      <c r="D22" s="358" t="s">
        <v>308</v>
      </c>
      <c r="E22" s="359"/>
      <c r="F22" s="360"/>
      <c r="G22" s="360"/>
      <c r="H22" s="360"/>
      <c r="I22" s="360"/>
      <c r="J22" s="360"/>
      <c r="K22" s="360"/>
      <c r="L22" s="360"/>
      <c r="M22" s="360"/>
      <c r="N22" s="360"/>
      <c r="O22" s="361"/>
    </row>
    <row r="23" spans="3:15">
      <c r="C23" s="91"/>
      <c r="D23" s="107" t="s">
        <v>310</v>
      </c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3"/>
    </row>
    <row r="24" spans="3:15">
      <c r="C24" s="357"/>
      <c r="D24" s="358" t="s">
        <v>312</v>
      </c>
      <c r="E24" s="359"/>
      <c r="F24" s="360"/>
      <c r="G24" s="360"/>
      <c r="H24" s="360"/>
      <c r="I24" s="360"/>
      <c r="J24" s="360"/>
      <c r="K24" s="360"/>
      <c r="L24" s="360"/>
      <c r="M24" s="360"/>
      <c r="N24" s="360"/>
      <c r="O24" s="361"/>
    </row>
    <row r="25" spans="3:15">
      <c r="C25" s="91"/>
      <c r="D25" s="107" t="s">
        <v>314</v>
      </c>
      <c r="E25" s="92"/>
      <c r="F25" s="93"/>
      <c r="G25" s="93"/>
      <c r="H25" s="93"/>
      <c r="I25" s="93"/>
      <c r="J25" s="93"/>
      <c r="K25" s="93"/>
      <c r="L25" s="93"/>
      <c r="M25" s="93"/>
      <c r="N25" s="93"/>
      <c r="O25" s="3"/>
    </row>
    <row r="26" spans="3:15">
      <c r="C26" s="357"/>
      <c r="D26" s="358" t="s">
        <v>316</v>
      </c>
      <c r="E26" s="359"/>
      <c r="F26" s="360"/>
      <c r="G26" s="360"/>
      <c r="H26" s="360"/>
      <c r="I26" s="360"/>
      <c r="J26" s="360"/>
      <c r="K26" s="360"/>
      <c r="L26" s="360"/>
      <c r="M26" s="360"/>
      <c r="N26" s="360"/>
      <c r="O26" s="361"/>
    </row>
    <row r="27" spans="3:15" ht="15" thickBot="1">
      <c r="C27" s="11"/>
      <c r="D27" s="11"/>
      <c r="E27" s="11"/>
      <c r="F27" s="11"/>
      <c r="G27" s="11" t="s">
        <v>640</v>
      </c>
      <c r="H27" s="11" t="s">
        <v>640</v>
      </c>
      <c r="I27" s="11"/>
      <c r="J27" s="11"/>
      <c r="K27" s="11"/>
      <c r="L27" s="11"/>
      <c r="M27" s="11"/>
      <c r="N27" s="11"/>
      <c r="O27" s="11"/>
    </row>
    <row r="28" spans="3:15" ht="15" thickBot="1">
      <c r="C28" s="11"/>
      <c r="D28" s="99" t="s">
        <v>637</v>
      </c>
      <c r="E28" s="100">
        <v>0</v>
      </c>
      <c r="F28" s="100">
        <f t="shared" ref="F28:O28" si="0">SUM(F15:F27)</f>
        <v>0</v>
      </c>
      <c r="G28" s="100">
        <f t="shared" si="0"/>
        <v>0</v>
      </c>
      <c r="H28" s="100">
        <f t="shared" si="0"/>
        <v>0</v>
      </c>
      <c r="I28" s="100">
        <f t="shared" si="0"/>
        <v>0</v>
      </c>
      <c r="J28" s="100">
        <f t="shared" si="0"/>
        <v>0</v>
      </c>
      <c r="K28" s="100">
        <f t="shared" si="0"/>
        <v>0</v>
      </c>
      <c r="L28" s="100">
        <f t="shared" si="0"/>
        <v>0</v>
      </c>
      <c r="M28" s="100">
        <f t="shared" si="0"/>
        <v>0</v>
      </c>
      <c r="N28" s="100">
        <f t="shared" si="0"/>
        <v>0</v>
      </c>
      <c r="O28" s="101">
        <f t="shared" si="0"/>
        <v>0</v>
      </c>
    </row>
    <row r="29" spans="3:15">
      <c r="C29" s="11"/>
      <c r="D29" s="11"/>
      <c r="E29" s="11"/>
      <c r="F29" s="11"/>
      <c r="G29" s="11" t="s">
        <v>640</v>
      </c>
      <c r="H29" s="11" t="s">
        <v>640</v>
      </c>
      <c r="I29" s="11"/>
      <c r="J29" s="11"/>
      <c r="K29" s="11"/>
      <c r="L29" s="11"/>
      <c r="M29" s="11"/>
      <c r="N29" s="11"/>
      <c r="O29" s="11"/>
    </row>
    <row r="30" spans="3:15">
      <c r="C30" s="11"/>
      <c r="D30" s="11"/>
      <c r="E30" s="11"/>
      <c r="F30" s="362" t="s">
        <v>644</v>
      </c>
      <c r="G30" s="362" t="s">
        <v>645</v>
      </c>
      <c r="H30" s="362" t="s">
        <v>647</v>
      </c>
      <c r="I30" s="362" t="s">
        <v>646</v>
      </c>
      <c r="J30" s="11"/>
      <c r="K30" s="11"/>
      <c r="L30" s="11"/>
      <c r="M30" s="11"/>
      <c r="N30" s="11"/>
      <c r="O30" s="11"/>
    </row>
    <row r="31" spans="3:15">
      <c r="C31" s="11"/>
      <c r="D31" s="10" t="s">
        <v>404</v>
      </c>
      <c r="E31" s="110" t="s">
        <v>642</v>
      </c>
      <c r="F31" s="111">
        <v>0</v>
      </c>
      <c r="G31" s="111">
        <v>0</v>
      </c>
      <c r="H31" s="111">
        <v>0</v>
      </c>
      <c r="I31" s="111">
        <f>F31+G31+H31</f>
        <v>0</v>
      </c>
      <c r="J31" s="105"/>
      <c r="K31" s="105"/>
      <c r="L31" s="105"/>
      <c r="M31" s="105"/>
      <c r="N31" s="105"/>
      <c r="O31" s="105"/>
    </row>
    <row r="32" spans="3:15">
      <c r="C32" s="11"/>
      <c r="D32" s="380" t="s">
        <v>406</v>
      </c>
      <c r="E32" s="110" t="s">
        <v>643</v>
      </c>
      <c r="F32" s="111">
        <v>2</v>
      </c>
      <c r="G32" s="111">
        <v>0</v>
      </c>
      <c r="H32" s="111">
        <v>0</v>
      </c>
      <c r="I32" s="111">
        <v>2</v>
      </c>
      <c r="J32" s="105"/>
      <c r="K32" s="105"/>
      <c r="L32" s="105"/>
      <c r="M32" s="105"/>
      <c r="N32" s="105"/>
      <c r="O32" s="105"/>
    </row>
    <row r="33" spans="3:15">
      <c r="C33" s="11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3:15" ht="24" thickBot="1">
      <c r="C34" s="11"/>
      <c r="D34" s="381" t="s">
        <v>403</v>
      </c>
      <c r="E34" s="363"/>
      <c r="F34" s="364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3:15" ht="15" thickBot="1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3:15" ht="15" thickBot="1">
      <c r="C36" s="80" t="s">
        <v>625</v>
      </c>
      <c r="D36" s="81" t="s">
        <v>639</v>
      </c>
      <c r="E36" s="82" t="s">
        <v>626</v>
      </c>
      <c r="F36" s="83" t="s">
        <v>627</v>
      </c>
      <c r="G36" s="83" t="s">
        <v>628</v>
      </c>
      <c r="H36" s="83" t="s">
        <v>629</v>
      </c>
      <c r="I36" s="83" t="s">
        <v>630</v>
      </c>
      <c r="J36" s="83" t="s">
        <v>549</v>
      </c>
      <c r="K36" s="83" t="s">
        <v>631</v>
      </c>
      <c r="L36" s="83" t="s">
        <v>632</v>
      </c>
      <c r="M36" s="83" t="s">
        <v>633</v>
      </c>
      <c r="N36" s="83" t="s">
        <v>634</v>
      </c>
      <c r="O36" s="84" t="s">
        <v>635</v>
      </c>
    </row>
    <row r="37" spans="3:15" ht="15" thickBot="1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3:15">
      <c r="C38" s="336"/>
      <c r="D38" s="337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4"/>
    </row>
    <row r="39" spans="3:15">
      <c r="C39" s="357"/>
      <c r="D39" s="358"/>
      <c r="E39" s="359"/>
      <c r="F39" s="360"/>
      <c r="G39" s="360"/>
      <c r="H39" s="360"/>
      <c r="I39" s="360"/>
      <c r="J39" s="360"/>
      <c r="K39" s="360"/>
      <c r="L39" s="360"/>
      <c r="M39" s="360"/>
      <c r="N39" s="360"/>
      <c r="O39" s="361"/>
    </row>
    <row r="40" spans="3:15">
      <c r="C40" s="91"/>
      <c r="D40" s="107"/>
      <c r="E40" s="92"/>
      <c r="F40" s="93"/>
      <c r="G40" s="93"/>
      <c r="H40" s="93"/>
      <c r="I40" s="93"/>
      <c r="J40" s="93"/>
      <c r="K40" s="93"/>
      <c r="L40" s="93"/>
      <c r="M40" s="93"/>
      <c r="N40" s="93"/>
      <c r="O40" s="3"/>
    </row>
    <row r="41" spans="3:15">
      <c r="C41" s="357"/>
      <c r="D41" s="358"/>
      <c r="E41" s="359"/>
      <c r="F41" s="360"/>
      <c r="G41" s="360"/>
      <c r="H41" s="360"/>
      <c r="I41" s="360"/>
      <c r="J41" s="360"/>
      <c r="K41" s="360"/>
      <c r="L41" s="360"/>
      <c r="M41" s="360"/>
      <c r="N41" s="360"/>
      <c r="O41" s="361"/>
    </row>
    <row r="42" spans="3:15">
      <c r="C42" s="91"/>
      <c r="D42" s="107"/>
      <c r="E42" s="92"/>
      <c r="F42" s="93"/>
      <c r="G42" s="93"/>
      <c r="H42" s="93"/>
      <c r="I42" s="93"/>
      <c r="J42" s="93"/>
      <c r="K42" s="93"/>
      <c r="L42" s="93"/>
      <c r="M42" s="93"/>
      <c r="N42" s="93"/>
      <c r="O42" s="3"/>
    </row>
    <row r="43" spans="3:15">
      <c r="C43" s="357"/>
      <c r="D43" s="358"/>
      <c r="E43" s="359"/>
      <c r="F43" s="360"/>
      <c r="G43" s="360"/>
      <c r="H43" s="360"/>
      <c r="I43" s="360"/>
      <c r="J43" s="360"/>
      <c r="K43" s="360"/>
      <c r="L43" s="360"/>
      <c r="M43" s="360"/>
      <c r="N43" s="360"/>
      <c r="O43" s="361"/>
    </row>
    <row r="44" spans="3:15">
      <c r="C44" s="91"/>
      <c r="D44" s="107"/>
      <c r="E44" s="92"/>
      <c r="F44" s="93"/>
      <c r="G44" s="93"/>
      <c r="H44" s="93"/>
      <c r="I44" s="93"/>
      <c r="J44" s="93"/>
      <c r="K44" s="93"/>
      <c r="L44" s="93"/>
      <c r="M44" s="93"/>
      <c r="N44" s="93"/>
      <c r="O44" s="3"/>
    </row>
    <row r="45" spans="3:15">
      <c r="C45" s="357"/>
      <c r="D45" s="358"/>
      <c r="E45" s="359"/>
      <c r="F45" s="360"/>
      <c r="G45" s="360"/>
      <c r="H45" s="360"/>
      <c r="I45" s="360"/>
      <c r="J45" s="360"/>
      <c r="K45" s="360"/>
      <c r="L45" s="360"/>
      <c r="M45" s="360"/>
      <c r="N45" s="360"/>
      <c r="O45" s="361"/>
    </row>
    <row r="46" spans="3:15">
      <c r="C46" s="91"/>
      <c r="D46" s="107"/>
      <c r="E46" s="92"/>
      <c r="F46" s="93"/>
      <c r="G46" s="93"/>
      <c r="H46" s="93"/>
      <c r="I46" s="93"/>
      <c r="J46" s="93"/>
      <c r="K46" s="93"/>
      <c r="L46" s="93"/>
      <c r="M46" s="93"/>
      <c r="N46" s="93"/>
      <c r="O46" s="3"/>
    </row>
    <row r="47" spans="3:15">
      <c r="C47" s="357"/>
      <c r="D47" s="358"/>
      <c r="E47" s="359"/>
      <c r="F47" s="360"/>
      <c r="G47" s="360"/>
      <c r="H47" s="360"/>
      <c r="I47" s="360"/>
      <c r="J47" s="360"/>
      <c r="K47" s="360"/>
      <c r="L47" s="360"/>
      <c r="M47" s="360"/>
      <c r="N47" s="360"/>
      <c r="O47" s="361"/>
    </row>
    <row r="48" spans="3:15">
      <c r="C48" s="91"/>
      <c r="D48" s="107"/>
      <c r="E48" s="92"/>
      <c r="F48" s="93"/>
      <c r="G48" s="93"/>
      <c r="H48" s="93"/>
      <c r="I48" s="93"/>
      <c r="J48" s="93"/>
      <c r="K48" s="93"/>
      <c r="L48" s="93"/>
      <c r="M48" s="93"/>
      <c r="N48" s="93"/>
      <c r="O48" s="3"/>
    </row>
    <row r="49" spans="3:15">
      <c r="C49" s="357"/>
      <c r="D49" s="358"/>
      <c r="E49" s="359"/>
      <c r="F49" s="360"/>
      <c r="G49" s="360"/>
      <c r="H49" s="360"/>
      <c r="I49" s="360"/>
      <c r="J49" s="360"/>
      <c r="K49" s="360"/>
      <c r="L49" s="360"/>
      <c r="M49" s="360"/>
      <c r="N49" s="360"/>
      <c r="O49" s="361"/>
    </row>
    <row r="50" spans="3:15" ht="15" thickBot="1">
      <c r="C50" s="11"/>
      <c r="D50" s="11"/>
      <c r="E50" s="11"/>
      <c r="F50" s="11"/>
      <c r="G50" s="11" t="s">
        <v>640</v>
      </c>
      <c r="H50" s="11" t="s">
        <v>640</v>
      </c>
      <c r="I50" s="11"/>
      <c r="J50" s="11"/>
      <c r="K50" s="11"/>
      <c r="L50" s="11"/>
      <c r="M50" s="11"/>
      <c r="N50" s="11"/>
      <c r="O50" s="11"/>
    </row>
    <row r="51" spans="3:15" ht="15" thickBot="1">
      <c r="D51" s="99" t="s">
        <v>637</v>
      </c>
      <c r="E51" s="100">
        <v>0</v>
      </c>
      <c r="F51" s="100">
        <f t="shared" ref="F51:N51" si="1">SUM(F38:F50)</f>
        <v>0</v>
      </c>
      <c r="G51" s="100">
        <f t="shared" si="1"/>
        <v>0</v>
      </c>
      <c r="H51" s="100">
        <f t="shared" si="1"/>
        <v>0</v>
      </c>
      <c r="I51" s="100">
        <f t="shared" si="1"/>
        <v>0</v>
      </c>
      <c r="J51" s="100">
        <f t="shared" si="1"/>
        <v>0</v>
      </c>
      <c r="K51" s="100">
        <f t="shared" si="1"/>
        <v>0</v>
      </c>
      <c r="L51" s="100">
        <f t="shared" si="1"/>
        <v>0</v>
      </c>
      <c r="M51" s="100">
        <f t="shared" si="1"/>
        <v>0</v>
      </c>
      <c r="N51" s="100">
        <f t="shared" si="1"/>
        <v>0</v>
      </c>
      <c r="O51" s="101">
        <v>2</v>
      </c>
    </row>
    <row r="54" spans="3:15" ht="33">
      <c r="H54" s="348" t="s">
        <v>460</v>
      </c>
      <c r="I54" s="349"/>
    </row>
    <row r="55" spans="3:15" ht="23">
      <c r="D55" s="350"/>
      <c r="E55" s="350"/>
      <c r="F55" s="350"/>
      <c r="G55" s="350"/>
      <c r="I55" s="350"/>
      <c r="J55" s="350"/>
      <c r="K55" s="350"/>
      <c r="L55" s="350"/>
      <c r="M55" s="350"/>
      <c r="N55" s="350"/>
    </row>
    <row r="56" spans="3:15" ht="24" thickBot="1">
      <c r="D56" s="379" t="s">
        <v>408</v>
      </c>
      <c r="E56" s="351"/>
      <c r="F56" s="351"/>
      <c r="G56" s="351"/>
      <c r="H56" s="352" t="s">
        <v>458</v>
      </c>
      <c r="I56" s="354" t="s">
        <v>407</v>
      </c>
      <c r="J56" s="351"/>
      <c r="K56" s="351"/>
      <c r="L56" s="351"/>
      <c r="M56" s="351"/>
      <c r="N56" s="351"/>
    </row>
    <row r="62" spans="3:15" ht="24" thickBot="1">
      <c r="D62" s="379" t="s">
        <v>408</v>
      </c>
      <c r="E62" s="351"/>
      <c r="F62" s="351"/>
      <c r="K62" s="353" t="s">
        <v>442</v>
      </c>
      <c r="L62" s="354"/>
      <c r="M62" s="355"/>
      <c r="N62" s="356"/>
      <c r="O62" s="356"/>
    </row>
    <row r="63" spans="3:15" ht="15" thickBot="1"/>
    <row r="64" spans="3:15" ht="15" thickBot="1">
      <c r="C64" s="80" t="s">
        <v>625</v>
      </c>
      <c r="D64" s="81" t="s">
        <v>639</v>
      </c>
      <c r="E64" s="82" t="s">
        <v>626</v>
      </c>
      <c r="F64" s="83" t="s">
        <v>627</v>
      </c>
      <c r="G64" s="83" t="s">
        <v>628</v>
      </c>
      <c r="H64" s="83" t="s">
        <v>629</v>
      </c>
      <c r="I64" s="83" t="s">
        <v>630</v>
      </c>
      <c r="J64" s="83" t="s">
        <v>549</v>
      </c>
      <c r="K64" s="83" t="s">
        <v>631</v>
      </c>
      <c r="L64" s="83" t="s">
        <v>632</v>
      </c>
      <c r="M64" s="83" t="s">
        <v>633</v>
      </c>
      <c r="N64" s="83" t="s">
        <v>634</v>
      </c>
      <c r="O64" s="84" t="s">
        <v>635</v>
      </c>
    </row>
    <row r="65" spans="3:15" ht="15" thickBot="1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3:15" ht="15">
      <c r="C66" s="46">
        <v>1</v>
      </c>
      <c r="D66" s="338" t="s">
        <v>552</v>
      </c>
      <c r="E66" s="87">
        <v>1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1</v>
      </c>
      <c r="M66" s="88">
        <v>0</v>
      </c>
      <c r="N66" s="88">
        <v>1</v>
      </c>
      <c r="O66" s="89">
        <v>0</v>
      </c>
    </row>
    <row r="67" spans="3:15" ht="15">
      <c r="C67" s="50">
        <v>3</v>
      </c>
      <c r="D67" s="339" t="s">
        <v>553</v>
      </c>
      <c r="E67" s="92">
        <v>1</v>
      </c>
      <c r="F67" s="93">
        <v>1</v>
      </c>
      <c r="G67" s="93">
        <v>2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1</v>
      </c>
      <c r="O67" s="94">
        <v>8</v>
      </c>
    </row>
    <row r="68" spans="3:15" ht="15">
      <c r="C68" s="50">
        <v>4</v>
      </c>
      <c r="D68" s="339" t="s">
        <v>554</v>
      </c>
      <c r="E68" s="92">
        <v>1</v>
      </c>
      <c r="F68" s="93">
        <v>6</v>
      </c>
      <c r="G68" s="93">
        <v>1</v>
      </c>
      <c r="H68" s="93">
        <v>4</v>
      </c>
      <c r="I68" s="93">
        <v>3</v>
      </c>
      <c r="J68" s="93">
        <v>11</v>
      </c>
      <c r="K68" s="93">
        <v>1</v>
      </c>
      <c r="L68" s="93">
        <v>2</v>
      </c>
      <c r="M68" s="93">
        <v>1</v>
      </c>
      <c r="N68" s="93">
        <v>2</v>
      </c>
      <c r="O68" s="94">
        <v>18</v>
      </c>
    </row>
    <row r="69" spans="3:15" ht="15">
      <c r="C69" s="50">
        <v>5</v>
      </c>
      <c r="D69" s="339" t="s">
        <v>555</v>
      </c>
      <c r="E69" s="92">
        <v>1</v>
      </c>
      <c r="F69" s="93">
        <v>2</v>
      </c>
      <c r="G69" s="93">
        <v>0</v>
      </c>
      <c r="H69" s="93">
        <v>0</v>
      </c>
      <c r="I69" s="93">
        <v>0</v>
      </c>
      <c r="J69" s="93">
        <v>2</v>
      </c>
      <c r="K69" s="93">
        <v>2</v>
      </c>
      <c r="L69" s="93">
        <v>0</v>
      </c>
      <c r="M69" s="93">
        <v>0</v>
      </c>
      <c r="N69" s="93">
        <v>0</v>
      </c>
      <c r="O69" s="94">
        <v>4</v>
      </c>
    </row>
    <row r="70" spans="3:15" ht="15">
      <c r="C70" s="50">
        <v>11</v>
      </c>
      <c r="D70" s="339" t="s">
        <v>556</v>
      </c>
      <c r="E70" s="92">
        <v>1</v>
      </c>
      <c r="F70" s="93">
        <v>3</v>
      </c>
      <c r="G70" s="93">
        <v>3</v>
      </c>
      <c r="H70" s="93">
        <v>0</v>
      </c>
      <c r="I70" s="93">
        <v>0</v>
      </c>
      <c r="J70" s="93">
        <v>0</v>
      </c>
      <c r="K70" s="93">
        <v>2</v>
      </c>
      <c r="L70" s="93">
        <v>2</v>
      </c>
      <c r="M70" s="93">
        <v>0</v>
      </c>
      <c r="N70" s="93">
        <v>1</v>
      </c>
      <c r="O70" s="94">
        <v>15</v>
      </c>
    </row>
    <row r="71" spans="3:15" ht="15">
      <c r="C71" s="50">
        <v>23</v>
      </c>
      <c r="D71" s="339" t="s">
        <v>557</v>
      </c>
      <c r="E71" s="92">
        <v>1</v>
      </c>
      <c r="F71" s="93">
        <v>0</v>
      </c>
      <c r="G71" s="93">
        <v>0</v>
      </c>
      <c r="H71" s="93">
        <v>0</v>
      </c>
      <c r="I71" s="93">
        <v>0</v>
      </c>
      <c r="J71" s="93">
        <v>1</v>
      </c>
      <c r="K71" s="93">
        <v>0</v>
      </c>
      <c r="L71" s="93">
        <v>0</v>
      </c>
      <c r="M71" s="93">
        <v>0</v>
      </c>
      <c r="N71" s="93">
        <v>1</v>
      </c>
      <c r="O71" s="94">
        <v>0</v>
      </c>
    </row>
    <row r="72" spans="3:15" ht="15">
      <c r="C72" s="50">
        <v>55</v>
      </c>
      <c r="D72" s="339" t="s">
        <v>558</v>
      </c>
      <c r="E72" s="92">
        <v>1</v>
      </c>
      <c r="F72" s="93">
        <v>6</v>
      </c>
      <c r="G72" s="93">
        <v>0</v>
      </c>
      <c r="H72" s="93">
        <v>2</v>
      </c>
      <c r="I72" s="93">
        <v>0</v>
      </c>
      <c r="J72" s="93">
        <v>6</v>
      </c>
      <c r="K72" s="93">
        <v>0</v>
      </c>
      <c r="L72" s="93">
        <v>0</v>
      </c>
      <c r="M72" s="93">
        <v>1</v>
      </c>
      <c r="N72" s="93">
        <v>4</v>
      </c>
      <c r="O72" s="94">
        <v>12</v>
      </c>
    </row>
    <row r="73" spans="3:15">
      <c r="C73" s="357"/>
      <c r="D73" s="358"/>
      <c r="E73" s="359"/>
      <c r="F73" s="360"/>
      <c r="G73" s="360"/>
      <c r="H73" s="360"/>
      <c r="I73" s="360"/>
      <c r="J73" s="360"/>
      <c r="K73" s="360"/>
      <c r="L73" s="360"/>
      <c r="M73" s="360"/>
      <c r="N73" s="360"/>
      <c r="O73" s="361"/>
    </row>
    <row r="74" spans="3:15">
      <c r="C74" s="91"/>
      <c r="D74" s="107"/>
      <c r="E74" s="92"/>
      <c r="F74" s="93"/>
      <c r="G74" s="93"/>
      <c r="H74" s="93"/>
      <c r="I74" s="93"/>
      <c r="J74" s="93"/>
      <c r="K74" s="93"/>
      <c r="L74" s="93"/>
      <c r="M74" s="93"/>
      <c r="N74" s="93"/>
      <c r="O74" s="3"/>
    </row>
    <row r="75" spans="3:15">
      <c r="C75" s="357"/>
      <c r="D75" s="358"/>
      <c r="E75" s="359"/>
      <c r="F75" s="360"/>
      <c r="G75" s="360"/>
      <c r="H75" s="360"/>
      <c r="I75" s="360"/>
      <c r="J75" s="360"/>
      <c r="K75" s="360"/>
      <c r="L75" s="360"/>
      <c r="M75" s="360"/>
      <c r="N75" s="360"/>
      <c r="O75" s="361"/>
    </row>
    <row r="76" spans="3:15">
      <c r="C76" s="91"/>
      <c r="D76" s="107"/>
      <c r="E76" s="92"/>
      <c r="F76" s="93"/>
      <c r="G76" s="93"/>
      <c r="H76" s="93"/>
      <c r="I76" s="93"/>
      <c r="J76" s="93"/>
      <c r="K76" s="93"/>
      <c r="L76" s="93"/>
      <c r="M76" s="93"/>
      <c r="N76" s="93"/>
      <c r="O76" s="3"/>
    </row>
    <row r="77" spans="3:15">
      <c r="C77" s="357"/>
      <c r="D77" s="358"/>
      <c r="E77" s="359"/>
      <c r="F77" s="360"/>
      <c r="G77" s="360"/>
      <c r="H77" s="360"/>
      <c r="I77" s="360"/>
      <c r="J77" s="360"/>
      <c r="K77" s="360"/>
      <c r="L77" s="360"/>
      <c r="M77" s="360"/>
      <c r="N77" s="360"/>
      <c r="O77" s="361"/>
    </row>
    <row r="78" spans="3:15" ht="15" thickBot="1">
      <c r="C78" s="11"/>
      <c r="D78" s="11"/>
      <c r="E78" s="11"/>
      <c r="F78" s="11"/>
      <c r="G78" s="11" t="s">
        <v>640</v>
      </c>
      <c r="H78" s="11" t="s">
        <v>640</v>
      </c>
      <c r="I78" s="11"/>
      <c r="J78" s="11"/>
      <c r="K78" s="11"/>
      <c r="L78" s="11"/>
      <c r="M78" s="11"/>
      <c r="N78" s="11"/>
      <c r="O78" s="11"/>
    </row>
    <row r="79" spans="3:15" ht="15" thickBot="1">
      <c r="C79" s="11"/>
      <c r="D79" s="99" t="s">
        <v>637</v>
      </c>
      <c r="E79" s="100">
        <v>0</v>
      </c>
      <c r="F79" s="100">
        <f t="shared" ref="F79:O79" si="2">SUM(F66:F78)</f>
        <v>18</v>
      </c>
      <c r="G79" s="100">
        <f t="shared" si="2"/>
        <v>6</v>
      </c>
      <c r="H79" s="100">
        <f t="shared" si="2"/>
        <v>6</v>
      </c>
      <c r="I79" s="100">
        <f t="shared" si="2"/>
        <v>3</v>
      </c>
      <c r="J79" s="100">
        <f t="shared" si="2"/>
        <v>20</v>
      </c>
      <c r="K79" s="100">
        <f t="shared" si="2"/>
        <v>5</v>
      </c>
      <c r="L79" s="100">
        <f t="shared" si="2"/>
        <v>5</v>
      </c>
      <c r="M79" s="100">
        <f t="shared" si="2"/>
        <v>2</v>
      </c>
      <c r="N79" s="100">
        <f t="shared" si="2"/>
        <v>10</v>
      </c>
      <c r="O79" s="101">
        <f t="shared" si="2"/>
        <v>57</v>
      </c>
    </row>
    <row r="80" spans="3:15">
      <c r="C80" s="11"/>
      <c r="D80" s="11"/>
      <c r="E80" s="11"/>
      <c r="F80" s="11"/>
      <c r="G80" s="11" t="s">
        <v>640</v>
      </c>
      <c r="H80" s="11" t="s">
        <v>640</v>
      </c>
      <c r="I80" s="11"/>
      <c r="J80" s="11"/>
      <c r="K80" s="11"/>
      <c r="L80" s="11"/>
      <c r="M80" s="11"/>
      <c r="N80" s="11"/>
      <c r="O80" s="11"/>
    </row>
    <row r="81" spans="3:15">
      <c r="C81" s="11"/>
      <c r="D81" s="11"/>
      <c r="E81" s="11"/>
      <c r="F81" s="362" t="s">
        <v>644</v>
      </c>
      <c r="G81" s="362" t="s">
        <v>645</v>
      </c>
      <c r="H81" s="362" t="s">
        <v>647</v>
      </c>
      <c r="I81" s="362" t="s">
        <v>646</v>
      </c>
      <c r="J81" s="11"/>
      <c r="K81" s="11"/>
      <c r="L81" s="11"/>
      <c r="M81" s="11"/>
      <c r="N81" s="11"/>
      <c r="O81" s="11"/>
    </row>
    <row r="82" spans="3:15">
      <c r="C82" s="11"/>
      <c r="D82" s="10" t="s">
        <v>546</v>
      </c>
      <c r="E82" s="10" t="s">
        <v>642</v>
      </c>
      <c r="F82" s="104">
        <v>33</v>
      </c>
      <c r="G82" s="104">
        <v>24</v>
      </c>
      <c r="H82" s="104">
        <v>0</v>
      </c>
      <c r="I82" s="104">
        <f>F82+G82+H82</f>
        <v>57</v>
      </c>
      <c r="J82" s="105"/>
      <c r="K82" s="105"/>
      <c r="L82" s="105"/>
      <c r="M82" s="105"/>
      <c r="N82" s="105"/>
      <c r="O82" s="105"/>
    </row>
    <row r="83" spans="3:15">
      <c r="C83" s="11"/>
      <c r="D83" s="10" t="s">
        <v>547</v>
      </c>
      <c r="E83" s="10" t="s">
        <v>643</v>
      </c>
      <c r="F83" s="104">
        <v>39</v>
      </c>
      <c r="G83" s="104">
        <v>31</v>
      </c>
      <c r="H83" s="104">
        <v>0</v>
      </c>
      <c r="I83" s="104">
        <f>F83+G83+H83</f>
        <v>70</v>
      </c>
      <c r="J83" s="105"/>
      <c r="K83" s="105"/>
      <c r="L83" s="105"/>
      <c r="M83" s="105"/>
      <c r="N83" s="105"/>
      <c r="O83" s="105"/>
    </row>
    <row r="84" spans="3:15">
      <c r="C84" s="11"/>
      <c r="D84" s="106"/>
      <c r="E84" s="106"/>
      <c r="F84" s="105"/>
      <c r="G84" s="105"/>
      <c r="H84" s="105"/>
      <c r="I84" s="105"/>
      <c r="J84" s="105"/>
      <c r="K84" s="105"/>
      <c r="L84" s="105"/>
      <c r="M84" s="105"/>
      <c r="N84" s="105"/>
      <c r="O84" s="105"/>
    </row>
    <row r="85" spans="3:15" ht="24" thickBot="1">
      <c r="C85" s="11"/>
      <c r="D85" s="381" t="s">
        <v>409</v>
      </c>
      <c r="E85" s="363"/>
      <c r="F85" s="364"/>
      <c r="G85" s="105"/>
      <c r="H85" s="105"/>
      <c r="I85" s="105"/>
      <c r="J85" s="105"/>
      <c r="K85" s="105"/>
      <c r="L85" s="105"/>
      <c r="M85" s="105"/>
      <c r="N85" s="105"/>
      <c r="O85" s="105"/>
    </row>
    <row r="86" spans="3:15" ht="15" thickBot="1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3:15" ht="15" thickBot="1">
      <c r="C87" s="80" t="s">
        <v>625</v>
      </c>
      <c r="D87" s="81" t="s">
        <v>639</v>
      </c>
      <c r="E87" s="82" t="s">
        <v>626</v>
      </c>
      <c r="F87" s="83" t="s">
        <v>627</v>
      </c>
      <c r="G87" s="83" t="s">
        <v>628</v>
      </c>
      <c r="H87" s="83" t="s">
        <v>629</v>
      </c>
      <c r="I87" s="83" t="s">
        <v>630</v>
      </c>
      <c r="J87" s="83" t="s">
        <v>549</v>
      </c>
      <c r="K87" s="83" t="s">
        <v>631</v>
      </c>
      <c r="L87" s="83" t="s">
        <v>632</v>
      </c>
      <c r="M87" s="83" t="s">
        <v>633</v>
      </c>
      <c r="N87" s="83" t="s">
        <v>634</v>
      </c>
      <c r="O87" s="84" t="s">
        <v>635</v>
      </c>
    </row>
    <row r="88" spans="3:15" ht="15" thickBot="1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3:15" ht="15">
      <c r="C89" s="342">
        <v>2</v>
      </c>
      <c r="D89" s="340" t="s">
        <v>507</v>
      </c>
      <c r="E89" s="87">
        <v>1</v>
      </c>
      <c r="F89" s="88">
        <v>0</v>
      </c>
      <c r="G89" s="88">
        <v>2</v>
      </c>
      <c r="H89" s="88">
        <v>0</v>
      </c>
      <c r="I89" s="88">
        <v>0</v>
      </c>
      <c r="J89" s="88">
        <v>1</v>
      </c>
      <c r="K89" s="88">
        <v>0</v>
      </c>
      <c r="L89" s="88">
        <v>0</v>
      </c>
      <c r="M89" s="88">
        <v>0</v>
      </c>
      <c r="N89" s="88">
        <v>0</v>
      </c>
      <c r="O89" s="89">
        <v>6</v>
      </c>
    </row>
    <row r="90" spans="3:15" ht="15">
      <c r="C90" s="343">
        <v>3</v>
      </c>
      <c r="D90" s="341" t="s">
        <v>509</v>
      </c>
      <c r="E90" s="92">
        <v>1</v>
      </c>
      <c r="F90" s="93">
        <v>2</v>
      </c>
      <c r="G90" s="93">
        <v>2</v>
      </c>
      <c r="H90" s="93">
        <v>2</v>
      </c>
      <c r="I90" s="93">
        <v>2</v>
      </c>
      <c r="J90" s="93">
        <v>1</v>
      </c>
      <c r="K90" s="93">
        <v>1</v>
      </c>
      <c r="L90" s="93">
        <v>0</v>
      </c>
      <c r="M90" s="93">
        <v>0</v>
      </c>
      <c r="N90" s="93">
        <v>0</v>
      </c>
      <c r="O90" s="94">
        <v>12</v>
      </c>
    </row>
    <row r="91" spans="3:15" ht="15">
      <c r="C91" s="343">
        <v>5</v>
      </c>
      <c r="D91" s="341" t="s">
        <v>508</v>
      </c>
      <c r="E91" s="92">
        <v>1</v>
      </c>
      <c r="F91" s="93">
        <v>9</v>
      </c>
      <c r="G91" s="93">
        <v>1</v>
      </c>
      <c r="H91" s="93">
        <v>0</v>
      </c>
      <c r="I91" s="93">
        <v>0</v>
      </c>
      <c r="J91" s="93">
        <v>1</v>
      </c>
      <c r="K91" s="93">
        <v>0</v>
      </c>
      <c r="L91" s="93">
        <v>0</v>
      </c>
      <c r="M91" s="93">
        <v>0</v>
      </c>
      <c r="N91" s="93">
        <v>0</v>
      </c>
      <c r="O91" s="94">
        <v>21</v>
      </c>
    </row>
    <row r="92" spans="3:15" ht="15">
      <c r="C92" s="343">
        <v>24</v>
      </c>
      <c r="D92" s="341" t="s">
        <v>510</v>
      </c>
      <c r="E92" s="92">
        <v>1</v>
      </c>
      <c r="F92" s="93">
        <v>0</v>
      </c>
      <c r="G92" s="93">
        <v>2</v>
      </c>
      <c r="H92" s="93">
        <v>4</v>
      </c>
      <c r="I92" s="93">
        <v>0</v>
      </c>
      <c r="J92" s="93">
        <v>2</v>
      </c>
      <c r="K92" s="93">
        <v>0</v>
      </c>
      <c r="L92" s="93">
        <v>0</v>
      </c>
      <c r="M92" s="93">
        <v>0</v>
      </c>
      <c r="N92" s="93">
        <v>1</v>
      </c>
      <c r="O92" s="94">
        <v>6</v>
      </c>
    </row>
    <row r="93" spans="3:15" ht="15">
      <c r="C93" s="343">
        <v>31</v>
      </c>
      <c r="D93" s="341" t="s">
        <v>511</v>
      </c>
      <c r="E93" s="92">
        <v>1</v>
      </c>
      <c r="F93" s="93">
        <v>0</v>
      </c>
      <c r="G93" s="93">
        <v>0</v>
      </c>
      <c r="H93" s="93">
        <v>2</v>
      </c>
      <c r="I93" s="93">
        <v>2</v>
      </c>
      <c r="J93" s="93">
        <v>1</v>
      </c>
      <c r="K93" s="93">
        <v>0</v>
      </c>
      <c r="L93" s="93">
        <v>0</v>
      </c>
      <c r="M93" s="93">
        <v>0</v>
      </c>
      <c r="N93" s="93">
        <v>2</v>
      </c>
      <c r="O93" s="94">
        <v>2</v>
      </c>
    </row>
    <row r="94" spans="3:15" ht="15">
      <c r="C94" s="343">
        <v>20</v>
      </c>
      <c r="D94" s="341" t="s">
        <v>512</v>
      </c>
      <c r="E94" s="92">
        <v>1</v>
      </c>
      <c r="F94" s="93">
        <v>3</v>
      </c>
      <c r="G94" s="93">
        <v>1</v>
      </c>
      <c r="H94" s="93">
        <v>1</v>
      </c>
      <c r="I94" s="93">
        <v>1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4">
        <v>10</v>
      </c>
    </row>
    <row r="95" spans="3:15" ht="15">
      <c r="C95" s="343">
        <v>0</v>
      </c>
      <c r="D95" s="341" t="s">
        <v>513</v>
      </c>
      <c r="E95" s="92">
        <v>1</v>
      </c>
      <c r="F95" s="93">
        <v>2</v>
      </c>
      <c r="G95" s="93">
        <v>0</v>
      </c>
      <c r="H95" s="93">
        <v>0</v>
      </c>
      <c r="I95" s="93">
        <v>0</v>
      </c>
      <c r="J95" s="93">
        <v>2</v>
      </c>
      <c r="K95" s="93">
        <v>1</v>
      </c>
      <c r="L95" s="93">
        <v>0</v>
      </c>
      <c r="M95" s="93">
        <v>0</v>
      </c>
      <c r="N95" s="93">
        <v>0</v>
      </c>
      <c r="O95" s="94">
        <v>4</v>
      </c>
    </row>
    <row r="96" spans="3:15" ht="15">
      <c r="C96" s="343">
        <v>33</v>
      </c>
      <c r="D96" s="341" t="s">
        <v>514</v>
      </c>
      <c r="E96" s="92">
        <v>1</v>
      </c>
      <c r="F96" s="93">
        <v>3</v>
      </c>
      <c r="G96" s="93">
        <v>0</v>
      </c>
      <c r="H96" s="93">
        <v>2</v>
      </c>
      <c r="I96" s="93">
        <v>1</v>
      </c>
      <c r="J96" s="93">
        <v>4</v>
      </c>
      <c r="K96" s="93">
        <v>0</v>
      </c>
      <c r="L96" s="93">
        <v>0</v>
      </c>
      <c r="M96" s="93">
        <v>1</v>
      </c>
      <c r="N96" s="93">
        <v>0</v>
      </c>
      <c r="O96" s="94">
        <v>7</v>
      </c>
    </row>
    <row r="97" spans="3:15" ht="15">
      <c r="C97" s="343">
        <v>12</v>
      </c>
      <c r="D97" s="341" t="s">
        <v>515</v>
      </c>
      <c r="E97" s="92">
        <v>1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1</v>
      </c>
      <c r="O97" s="94">
        <v>0</v>
      </c>
    </row>
    <row r="98" spans="3:15" ht="15">
      <c r="C98" s="343">
        <v>13</v>
      </c>
      <c r="D98" s="341" t="s">
        <v>516</v>
      </c>
      <c r="E98" s="92">
        <v>1</v>
      </c>
      <c r="F98" s="93">
        <v>1</v>
      </c>
      <c r="G98" s="93">
        <v>0</v>
      </c>
      <c r="H98" s="93">
        <v>0</v>
      </c>
      <c r="I98" s="93">
        <v>0</v>
      </c>
      <c r="J98" s="93">
        <v>1</v>
      </c>
      <c r="K98" s="93">
        <v>0</v>
      </c>
      <c r="L98" s="93">
        <v>0</v>
      </c>
      <c r="M98" s="93">
        <v>0</v>
      </c>
      <c r="N98" s="93">
        <v>0</v>
      </c>
      <c r="O98" s="94">
        <v>2</v>
      </c>
    </row>
    <row r="99" spans="3:15" ht="15">
      <c r="C99" s="343">
        <v>21</v>
      </c>
      <c r="D99" s="341" t="s">
        <v>517</v>
      </c>
      <c r="E99" s="92">
        <v>1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4">
        <v>0</v>
      </c>
    </row>
    <row r="100" spans="3:15">
      <c r="C100" s="357"/>
      <c r="D100" s="358"/>
      <c r="E100" s="359"/>
      <c r="F100" s="360"/>
      <c r="G100" s="360"/>
      <c r="H100" s="360"/>
      <c r="I100" s="360"/>
      <c r="J100" s="360"/>
      <c r="K100" s="360"/>
      <c r="L100" s="360"/>
      <c r="M100" s="360"/>
      <c r="N100" s="360"/>
      <c r="O100" s="361"/>
    </row>
    <row r="101" spans="3:15" ht="15" thickBot="1">
      <c r="C101" s="11"/>
      <c r="D101" s="11"/>
      <c r="E101" s="11"/>
      <c r="F101" s="11"/>
      <c r="G101" s="11" t="s">
        <v>640</v>
      </c>
      <c r="H101" s="11" t="s">
        <v>640</v>
      </c>
      <c r="I101" s="11"/>
      <c r="J101" s="11"/>
      <c r="K101" s="11"/>
      <c r="L101" s="11"/>
      <c r="M101" s="11"/>
      <c r="N101" s="11"/>
      <c r="O101" s="11"/>
    </row>
    <row r="102" spans="3:15" ht="15" thickBot="1">
      <c r="D102" s="99" t="s">
        <v>637</v>
      </c>
      <c r="E102" s="100">
        <v>0</v>
      </c>
      <c r="F102" s="100">
        <f t="shared" ref="F102:O102" si="3">SUM(F89:F101)</f>
        <v>20</v>
      </c>
      <c r="G102" s="100">
        <f t="shared" si="3"/>
        <v>8</v>
      </c>
      <c r="H102" s="100">
        <f t="shared" si="3"/>
        <v>11</v>
      </c>
      <c r="I102" s="100">
        <f t="shared" si="3"/>
        <v>6</v>
      </c>
      <c r="J102" s="100">
        <f t="shared" si="3"/>
        <v>13</v>
      </c>
      <c r="K102" s="100">
        <f t="shared" si="3"/>
        <v>2</v>
      </c>
      <c r="L102" s="100">
        <f t="shared" si="3"/>
        <v>0</v>
      </c>
      <c r="M102" s="100">
        <f t="shared" si="3"/>
        <v>1</v>
      </c>
      <c r="N102" s="100">
        <f t="shared" si="3"/>
        <v>4</v>
      </c>
      <c r="O102" s="101">
        <f t="shared" si="3"/>
        <v>70</v>
      </c>
    </row>
    <row r="105" spans="3:15" ht="33">
      <c r="H105" s="348" t="s">
        <v>460</v>
      </c>
      <c r="I105" s="349"/>
    </row>
    <row r="106" spans="3:15" ht="23">
      <c r="D106" s="350"/>
      <c r="E106" s="350"/>
      <c r="F106" s="350"/>
      <c r="G106" s="350"/>
      <c r="I106" s="350"/>
      <c r="J106" s="350"/>
      <c r="K106" s="350"/>
      <c r="L106" s="350"/>
      <c r="M106" s="350"/>
      <c r="N106" s="350"/>
    </row>
    <row r="107" spans="3:15" ht="24" thickBot="1">
      <c r="D107" s="379" t="s">
        <v>411</v>
      </c>
      <c r="E107" s="351"/>
      <c r="F107" s="351"/>
      <c r="G107" s="351"/>
      <c r="H107" s="352" t="s">
        <v>458</v>
      </c>
      <c r="I107" s="354" t="s">
        <v>410</v>
      </c>
      <c r="J107" s="351"/>
      <c r="K107" s="351"/>
      <c r="L107" s="351"/>
      <c r="M107" s="351"/>
      <c r="N107" s="351"/>
    </row>
    <row r="113" spans="3:15" ht="24" thickBot="1">
      <c r="D113" s="379" t="s">
        <v>411</v>
      </c>
      <c r="E113" s="351"/>
      <c r="F113" s="351"/>
      <c r="K113" s="353" t="s">
        <v>443</v>
      </c>
      <c r="L113" s="354"/>
      <c r="M113" s="355"/>
      <c r="N113" s="356"/>
      <c r="O113" s="356"/>
    </row>
    <row r="114" spans="3:15" ht="15" thickBot="1"/>
    <row r="115" spans="3:15" ht="15" thickBot="1">
      <c r="C115" s="80" t="s">
        <v>625</v>
      </c>
      <c r="D115" s="81" t="s">
        <v>639</v>
      </c>
      <c r="E115" s="82" t="s">
        <v>626</v>
      </c>
      <c r="F115" s="83" t="s">
        <v>627</v>
      </c>
      <c r="G115" s="83" t="s">
        <v>628</v>
      </c>
      <c r="H115" s="83" t="s">
        <v>629</v>
      </c>
      <c r="I115" s="83" t="s">
        <v>630</v>
      </c>
      <c r="J115" s="83" t="s">
        <v>549</v>
      </c>
      <c r="K115" s="83" t="s">
        <v>631</v>
      </c>
      <c r="L115" s="83" t="s">
        <v>632</v>
      </c>
      <c r="M115" s="83" t="s">
        <v>633</v>
      </c>
      <c r="N115" s="83" t="s">
        <v>634</v>
      </c>
      <c r="O115" s="84" t="s">
        <v>635</v>
      </c>
    </row>
    <row r="116" spans="3:15" ht="15" thickBot="1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3:15" ht="15">
      <c r="C117" s="46">
        <v>20</v>
      </c>
      <c r="D117" s="338" t="s">
        <v>487</v>
      </c>
      <c r="E117" s="87"/>
      <c r="F117" s="88">
        <v>1</v>
      </c>
      <c r="G117" s="88">
        <v>0</v>
      </c>
      <c r="H117" s="88">
        <v>2</v>
      </c>
      <c r="I117" s="88">
        <v>1</v>
      </c>
      <c r="J117" s="88">
        <v>5</v>
      </c>
      <c r="K117" s="88">
        <v>0</v>
      </c>
      <c r="L117" s="88">
        <v>0</v>
      </c>
      <c r="M117" s="88">
        <v>0</v>
      </c>
      <c r="N117" s="88">
        <v>2</v>
      </c>
      <c r="O117" s="89">
        <v>3</v>
      </c>
    </row>
    <row r="118" spans="3:15" ht="15">
      <c r="C118" s="50">
        <v>25</v>
      </c>
      <c r="D118" s="339" t="s">
        <v>488</v>
      </c>
      <c r="E118" s="92"/>
      <c r="F118" s="93">
        <v>0</v>
      </c>
      <c r="G118" s="93">
        <v>1</v>
      </c>
      <c r="H118" s="93">
        <v>2</v>
      </c>
      <c r="I118" s="93">
        <v>1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4">
        <v>4</v>
      </c>
    </row>
    <row r="119" spans="3:15" ht="15">
      <c r="C119" s="50">
        <v>10</v>
      </c>
      <c r="D119" s="339" t="s">
        <v>489</v>
      </c>
      <c r="E119" s="92"/>
      <c r="F119" s="93">
        <v>1</v>
      </c>
      <c r="G119" s="93">
        <v>0</v>
      </c>
      <c r="H119" s="93">
        <v>2</v>
      </c>
      <c r="I119" s="93">
        <v>1</v>
      </c>
      <c r="J119" s="93">
        <v>8</v>
      </c>
      <c r="K119" s="93">
        <v>4</v>
      </c>
      <c r="L119" s="93">
        <v>5</v>
      </c>
      <c r="M119" s="93">
        <v>1</v>
      </c>
      <c r="N119" s="93">
        <v>2</v>
      </c>
      <c r="O119" s="94">
        <v>3</v>
      </c>
    </row>
    <row r="120" spans="3:15" ht="15">
      <c r="C120" s="50">
        <v>23</v>
      </c>
      <c r="D120" s="339" t="s">
        <v>490</v>
      </c>
      <c r="E120" s="92"/>
      <c r="F120" s="93">
        <v>0</v>
      </c>
      <c r="G120" s="93">
        <v>0</v>
      </c>
      <c r="H120" s="93">
        <v>0</v>
      </c>
      <c r="I120" s="93">
        <v>0</v>
      </c>
      <c r="J120" s="93">
        <v>1</v>
      </c>
      <c r="K120" s="93">
        <v>0</v>
      </c>
      <c r="L120" s="93">
        <v>1</v>
      </c>
      <c r="M120" s="93">
        <v>0</v>
      </c>
      <c r="N120" s="93">
        <v>1</v>
      </c>
      <c r="O120" s="94">
        <v>0</v>
      </c>
    </row>
    <row r="121" spans="3:15" ht="15">
      <c r="C121" s="50">
        <v>11</v>
      </c>
      <c r="D121" s="339" t="s">
        <v>491</v>
      </c>
      <c r="E121" s="92"/>
      <c r="F121" s="93">
        <v>0</v>
      </c>
      <c r="G121" s="93">
        <v>1</v>
      </c>
      <c r="H121" s="93">
        <v>2</v>
      </c>
      <c r="I121" s="93">
        <v>0</v>
      </c>
      <c r="J121" s="93">
        <v>0</v>
      </c>
      <c r="K121" s="93">
        <v>1</v>
      </c>
      <c r="L121" s="93">
        <v>0</v>
      </c>
      <c r="M121" s="93">
        <v>0</v>
      </c>
      <c r="N121" s="93">
        <v>0</v>
      </c>
      <c r="O121" s="94">
        <v>3</v>
      </c>
    </row>
    <row r="122" spans="3:15" ht="15">
      <c r="C122" s="50">
        <v>3</v>
      </c>
      <c r="D122" s="339" t="s">
        <v>492</v>
      </c>
      <c r="E122" s="92"/>
      <c r="F122" s="93">
        <v>11</v>
      </c>
      <c r="G122" s="93">
        <v>1</v>
      </c>
      <c r="H122" s="93">
        <v>5</v>
      </c>
      <c r="I122" s="93">
        <v>2</v>
      </c>
      <c r="J122" s="93">
        <v>6</v>
      </c>
      <c r="K122" s="93">
        <v>0</v>
      </c>
      <c r="L122" s="93">
        <v>3</v>
      </c>
      <c r="M122" s="93">
        <v>1</v>
      </c>
      <c r="N122" s="93">
        <v>2</v>
      </c>
      <c r="O122" s="94">
        <v>27</v>
      </c>
    </row>
    <row r="123" spans="3:15" ht="15">
      <c r="C123" s="50">
        <v>15</v>
      </c>
      <c r="D123" s="339" t="s">
        <v>493</v>
      </c>
      <c r="E123" s="92"/>
      <c r="F123" s="93">
        <v>1</v>
      </c>
      <c r="G123" s="93">
        <v>0</v>
      </c>
      <c r="H123" s="93">
        <v>2</v>
      </c>
      <c r="I123" s="93">
        <v>0</v>
      </c>
      <c r="J123" s="93">
        <v>0</v>
      </c>
      <c r="K123" s="93">
        <v>1</v>
      </c>
      <c r="L123" s="93">
        <v>3</v>
      </c>
      <c r="M123" s="93">
        <v>0</v>
      </c>
      <c r="N123" s="93">
        <v>0</v>
      </c>
      <c r="O123" s="94">
        <v>2</v>
      </c>
    </row>
    <row r="124" spans="3:15" ht="15">
      <c r="C124" s="50">
        <v>14</v>
      </c>
      <c r="D124" s="339" t="s">
        <v>494</v>
      </c>
      <c r="E124" s="92"/>
      <c r="F124" s="93">
        <v>2</v>
      </c>
      <c r="G124" s="93">
        <v>0</v>
      </c>
      <c r="H124" s="93">
        <v>2</v>
      </c>
      <c r="I124" s="93">
        <v>0</v>
      </c>
      <c r="J124" s="93">
        <v>4</v>
      </c>
      <c r="K124" s="93">
        <v>0</v>
      </c>
      <c r="L124" s="93">
        <v>0</v>
      </c>
      <c r="M124" s="93">
        <v>1</v>
      </c>
      <c r="N124" s="93">
        <v>1</v>
      </c>
      <c r="O124" s="94">
        <v>4</v>
      </c>
    </row>
    <row r="125" spans="3:15">
      <c r="C125" s="91"/>
      <c r="D125" s="107"/>
      <c r="E125" s="92"/>
      <c r="F125" s="93"/>
      <c r="G125" s="93"/>
      <c r="H125" s="93"/>
      <c r="I125" s="93"/>
      <c r="J125" s="93"/>
      <c r="K125" s="93"/>
      <c r="L125" s="93"/>
      <c r="M125" s="93"/>
      <c r="N125" s="93"/>
      <c r="O125" s="3"/>
    </row>
    <row r="126" spans="3:15">
      <c r="C126" s="357"/>
      <c r="D126" s="358"/>
      <c r="E126" s="359"/>
      <c r="F126" s="360"/>
      <c r="G126" s="360"/>
      <c r="H126" s="360"/>
      <c r="I126" s="360"/>
      <c r="J126" s="360"/>
      <c r="K126" s="360"/>
      <c r="L126" s="360"/>
      <c r="M126" s="360"/>
      <c r="N126" s="360"/>
      <c r="O126" s="361"/>
    </row>
    <row r="127" spans="3:15">
      <c r="C127" s="91"/>
      <c r="D127" s="107"/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3"/>
    </row>
    <row r="128" spans="3:15">
      <c r="C128" s="357"/>
      <c r="D128" s="358"/>
      <c r="E128" s="359"/>
      <c r="F128" s="360"/>
      <c r="G128" s="360"/>
      <c r="H128" s="360"/>
      <c r="I128" s="360"/>
      <c r="J128" s="360"/>
      <c r="K128" s="360"/>
      <c r="L128" s="360"/>
      <c r="M128" s="360"/>
      <c r="N128" s="360"/>
      <c r="O128" s="361"/>
    </row>
    <row r="129" spans="3:15" ht="15" thickBot="1">
      <c r="C129" s="11"/>
      <c r="D129" s="11"/>
      <c r="E129" s="11"/>
      <c r="F129" s="11"/>
      <c r="G129" s="11" t="s">
        <v>640</v>
      </c>
      <c r="H129" s="11" t="s">
        <v>640</v>
      </c>
      <c r="I129" s="11"/>
      <c r="J129" s="11"/>
      <c r="K129" s="11"/>
      <c r="L129" s="11"/>
      <c r="M129" s="11"/>
      <c r="N129" s="11"/>
      <c r="O129" s="11"/>
    </row>
    <row r="130" spans="3:15" ht="15" thickBot="1">
      <c r="C130" s="11"/>
      <c r="D130" s="99" t="s">
        <v>637</v>
      </c>
      <c r="E130" s="100">
        <v>0</v>
      </c>
      <c r="F130" s="100">
        <f t="shared" ref="F130:O130" si="4">SUM(F117:F129)</f>
        <v>16</v>
      </c>
      <c r="G130" s="100">
        <f t="shared" si="4"/>
        <v>3</v>
      </c>
      <c r="H130" s="100">
        <f t="shared" si="4"/>
        <v>17</v>
      </c>
      <c r="I130" s="100">
        <f t="shared" si="4"/>
        <v>5</v>
      </c>
      <c r="J130" s="100">
        <f t="shared" si="4"/>
        <v>24</v>
      </c>
      <c r="K130" s="100">
        <f t="shared" si="4"/>
        <v>6</v>
      </c>
      <c r="L130" s="100">
        <f t="shared" si="4"/>
        <v>12</v>
      </c>
      <c r="M130" s="100">
        <f t="shared" si="4"/>
        <v>3</v>
      </c>
      <c r="N130" s="100">
        <f t="shared" si="4"/>
        <v>8</v>
      </c>
      <c r="O130" s="101">
        <f t="shared" si="4"/>
        <v>46</v>
      </c>
    </row>
    <row r="131" spans="3:15">
      <c r="C131" s="11"/>
      <c r="D131" s="11"/>
      <c r="E131" s="11"/>
      <c r="F131" s="11"/>
      <c r="G131" s="11" t="s">
        <v>640</v>
      </c>
      <c r="H131" s="11" t="s">
        <v>640</v>
      </c>
      <c r="I131" s="11"/>
      <c r="J131" s="11"/>
      <c r="K131" s="11"/>
      <c r="L131" s="11"/>
      <c r="M131" s="11"/>
      <c r="N131" s="11"/>
      <c r="O131" s="11"/>
    </row>
    <row r="132" spans="3:15">
      <c r="C132" s="11"/>
      <c r="D132" s="11"/>
      <c r="E132" s="11"/>
      <c r="F132" s="362" t="s">
        <v>644</v>
      </c>
      <c r="G132" s="362" t="s">
        <v>645</v>
      </c>
      <c r="H132" s="362" t="s">
        <v>647</v>
      </c>
      <c r="I132" s="362" t="s">
        <v>646</v>
      </c>
      <c r="J132" s="11"/>
      <c r="K132" s="11"/>
      <c r="L132" s="11"/>
      <c r="M132" s="11"/>
      <c r="N132" s="11"/>
      <c r="O132" s="11"/>
    </row>
    <row r="133" spans="3:15">
      <c r="C133" s="11"/>
      <c r="D133" s="10" t="s">
        <v>533</v>
      </c>
      <c r="E133" s="10" t="s">
        <v>642</v>
      </c>
      <c r="F133" s="104">
        <v>16</v>
      </c>
      <c r="G133" s="104">
        <v>28</v>
      </c>
      <c r="H133" s="104">
        <v>0</v>
      </c>
      <c r="I133" s="104">
        <f>F133+G133+H133</f>
        <v>44</v>
      </c>
      <c r="J133" s="105"/>
      <c r="K133" s="105"/>
      <c r="L133" s="105"/>
      <c r="M133" s="105"/>
      <c r="N133" s="105"/>
      <c r="O133" s="105"/>
    </row>
    <row r="134" spans="3:15">
      <c r="C134" s="11"/>
      <c r="D134" s="10" t="s">
        <v>532</v>
      </c>
      <c r="E134" s="10" t="s">
        <v>643</v>
      </c>
      <c r="F134" s="104">
        <v>40</v>
      </c>
      <c r="G134" s="104">
        <v>39</v>
      </c>
      <c r="H134" s="104">
        <v>0</v>
      </c>
      <c r="I134" s="104">
        <f>F134+G134+H134</f>
        <v>79</v>
      </c>
      <c r="J134" s="105"/>
      <c r="K134" s="105"/>
      <c r="L134" s="105"/>
      <c r="M134" s="105"/>
      <c r="N134" s="105"/>
      <c r="O134" s="105"/>
    </row>
    <row r="135" spans="3:15">
      <c r="C135" s="11"/>
      <c r="D135" s="106"/>
      <c r="E135" s="106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3:15" ht="24" thickBot="1">
      <c r="C136" s="11"/>
      <c r="D136" s="381" t="s">
        <v>412</v>
      </c>
      <c r="E136" s="363"/>
      <c r="F136" s="364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3:15" ht="15" thickBot="1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3:15" ht="15" thickBot="1">
      <c r="C138" s="80" t="s">
        <v>625</v>
      </c>
      <c r="D138" s="81" t="s">
        <v>639</v>
      </c>
      <c r="E138" s="82" t="s">
        <v>626</v>
      </c>
      <c r="F138" s="83" t="s">
        <v>627</v>
      </c>
      <c r="G138" s="83" t="s">
        <v>628</v>
      </c>
      <c r="H138" s="83" t="s">
        <v>629</v>
      </c>
      <c r="I138" s="83" t="s">
        <v>630</v>
      </c>
      <c r="J138" s="83" t="s">
        <v>549</v>
      </c>
      <c r="K138" s="83" t="s">
        <v>631</v>
      </c>
      <c r="L138" s="83" t="s">
        <v>632</v>
      </c>
      <c r="M138" s="83" t="s">
        <v>633</v>
      </c>
      <c r="N138" s="83" t="s">
        <v>634</v>
      </c>
      <c r="O138" s="84" t="s">
        <v>635</v>
      </c>
    </row>
    <row r="139" spans="3:15" ht="15" thickBot="1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3:15" ht="15">
      <c r="C140" s="46">
        <v>32</v>
      </c>
      <c r="D140" s="338" t="s">
        <v>531</v>
      </c>
      <c r="E140" s="87"/>
      <c r="F140" s="88">
        <v>3</v>
      </c>
      <c r="G140" s="88">
        <v>1</v>
      </c>
      <c r="H140" s="88">
        <v>0</v>
      </c>
      <c r="I140" s="88">
        <v>0</v>
      </c>
      <c r="J140" s="88">
        <v>2</v>
      </c>
      <c r="K140" s="88">
        <v>4</v>
      </c>
      <c r="L140" s="88">
        <v>1</v>
      </c>
      <c r="M140" s="88">
        <v>0</v>
      </c>
      <c r="N140" s="88">
        <v>0</v>
      </c>
      <c r="O140" s="89">
        <v>9</v>
      </c>
    </row>
    <row r="141" spans="3:15" ht="15">
      <c r="C141" s="50">
        <v>21</v>
      </c>
      <c r="D141" s="339" t="s">
        <v>536</v>
      </c>
      <c r="E141" s="92"/>
      <c r="F141" s="93">
        <v>3</v>
      </c>
      <c r="G141" s="93">
        <v>0</v>
      </c>
      <c r="H141" s="93">
        <v>0</v>
      </c>
      <c r="I141" s="93">
        <v>0</v>
      </c>
      <c r="J141" s="93">
        <v>0</v>
      </c>
      <c r="K141" s="93">
        <v>1</v>
      </c>
      <c r="L141" s="93">
        <v>0</v>
      </c>
      <c r="M141" s="93">
        <v>0</v>
      </c>
      <c r="N141" s="93">
        <v>2</v>
      </c>
      <c r="O141" s="94">
        <v>6</v>
      </c>
    </row>
    <row r="142" spans="3:15" ht="15">
      <c r="C142" s="50">
        <v>31</v>
      </c>
      <c r="D142" s="339" t="s">
        <v>538</v>
      </c>
      <c r="E142" s="92"/>
      <c r="F142" s="93">
        <v>0</v>
      </c>
      <c r="G142" s="93">
        <v>0</v>
      </c>
      <c r="H142" s="93">
        <v>2</v>
      </c>
      <c r="I142" s="93">
        <v>0</v>
      </c>
      <c r="J142" s="93">
        <v>4</v>
      </c>
      <c r="K142" s="93">
        <v>1</v>
      </c>
      <c r="L142" s="93">
        <v>1</v>
      </c>
      <c r="M142" s="93">
        <v>0</v>
      </c>
      <c r="N142" s="93">
        <v>1</v>
      </c>
      <c r="O142" s="94">
        <v>0</v>
      </c>
    </row>
    <row r="143" spans="3:15" ht="15">
      <c r="C143" s="50">
        <v>50</v>
      </c>
      <c r="D143" s="339" t="s">
        <v>462</v>
      </c>
      <c r="E143" s="92"/>
      <c r="F143" s="93">
        <v>2</v>
      </c>
      <c r="G143" s="93">
        <v>0</v>
      </c>
      <c r="H143" s="93">
        <v>2</v>
      </c>
      <c r="I143" s="93">
        <v>1</v>
      </c>
      <c r="J143" s="93">
        <v>3</v>
      </c>
      <c r="K143" s="93">
        <v>0</v>
      </c>
      <c r="L143" s="93">
        <v>0</v>
      </c>
      <c r="M143" s="93">
        <v>0</v>
      </c>
      <c r="N143" s="93">
        <v>0</v>
      </c>
      <c r="O143" s="94">
        <v>5</v>
      </c>
    </row>
    <row r="144" spans="3:15" ht="15">
      <c r="C144" s="50">
        <v>23</v>
      </c>
      <c r="D144" s="339" t="s">
        <v>463</v>
      </c>
      <c r="E144" s="92"/>
      <c r="F144" s="93">
        <v>2</v>
      </c>
      <c r="G144" s="93">
        <v>1</v>
      </c>
      <c r="H144" s="93">
        <v>0</v>
      </c>
      <c r="I144" s="93">
        <v>0</v>
      </c>
      <c r="J144" s="93">
        <v>4</v>
      </c>
      <c r="K144" s="93">
        <v>6</v>
      </c>
      <c r="L144" s="93">
        <v>1</v>
      </c>
      <c r="M144" s="93">
        <v>0</v>
      </c>
      <c r="N144" s="93">
        <v>1</v>
      </c>
      <c r="O144" s="94">
        <v>7</v>
      </c>
    </row>
    <row r="145" spans="3:15" ht="15">
      <c r="C145" s="50">
        <v>3</v>
      </c>
      <c r="D145" s="339" t="s">
        <v>465</v>
      </c>
      <c r="E145" s="92"/>
      <c r="F145" s="93">
        <v>9</v>
      </c>
      <c r="G145" s="93">
        <v>2</v>
      </c>
      <c r="H145" s="93">
        <v>2</v>
      </c>
      <c r="I145" s="93">
        <v>2</v>
      </c>
      <c r="J145" s="93">
        <v>3</v>
      </c>
      <c r="K145" s="93">
        <v>0</v>
      </c>
      <c r="L145" s="93">
        <v>3</v>
      </c>
      <c r="M145" s="93">
        <v>0</v>
      </c>
      <c r="N145" s="93">
        <v>3</v>
      </c>
      <c r="O145" s="94">
        <v>26</v>
      </c>
    </row>
    <row r="146" spans="3:15" ht="15">
      <c r="C146" s="50">
        <v>15</v>
      </c>
      <c r="D146" s="339" t="s">
        <v>467</v>
      </c>
      <c r="E146" s="92"/>
      <c r="F146" s="93">
        <v>1</v>
      </c>
      <c r="G146" s="93">
        <v>0</v>
      </c>
      <c r="H146" s="93">
        <v>2</v>
      </c>
      <c r="I146" s="93">
        <v>1</v>
      </c>
      <c r="J146" s="93">
        <v>3</v>
      </c>
      <c r="K146" s="93">
        <v>1</v>
      </c>
      <c r="L146" s="93">
        <v>4</v>
      </c>
      <c r="M146" s="93">
        <v>0</v>
      </c>
      <c r="N146" s="93">
        <v>2</v>
      </c>
      <c r="O146" s="94">
        <v>3</v>
      </c>
    </row>
    <row r="147" spans="3:15" ht="15">
      <c r="C147" s="50">
        <v>10</v>
      </c>
      <c r="D147" s="339" t="s">
        <v>469</v>
      </c>
      <c r="E147" s="92"/>
      <c r="F147" s="93">
        <v>0</v>
      </c>
      <c r="G147" s="93">
        <v>1</v>
      </c>
      <c r="H147" s="93">
        <v>2</v>
      </c>
      <c r="I147" s="93">
        <v>2</v>
      </c>
      <c r="J147" s="93">
        <v>0</v>
      </c>
      <c r="K147" s="93">
        <v>0</v>
      </c>
      <c r="L147" s="93">
        <v>0</v>
      </c>
      <c r="M147" s="93">
        <v>0</v>
      </c>
      <c r="N147" s="93">
        <v>2</v>
      </c>
      <c r="O147" s="94">
        <v>5</v>
      </c>
    </row>
    <row r="148" spans="3:15" ht="15">
      <c r="C148" s="50">
        <v>24</v>
      </c>
      <c r="D148" s="339" t="s">
        <v>471</v>
      </c>
      <c r="E148" s="92"/>
      <c r="F148" s="93">
        <v>3</v>
      </c>
      <c r="G148" s="93">
        <v>0</v>
      </c>
      <c r="H148" s="93">
        <v>1</v>
      </c>
      <c r="I148" s="93">
        <v>1</v>
      </c>
      <c r="J148" s="93">
        <v>4</v>
      </c>
      <c r="K148" s="93">
        <v>1</v>
      </c>
      <c r="L148" s="93">
        <v>1</v>
      </c>
      <c r="M148" s="93">
        <v>0</v>
      </c>
      <c r="N148" s="93">
        <v>0</v>
      </c>
      <c r="O148" s="94">
        <v>7</v>
      </c>
    </row>
    <row r="149" spans="3:15" ht="15">
      <c r="C149" s="50">
        <v>13</v>
      </c>
      <c r="D149" s="339" t="s">
        <v>473</v>
      </c>
      <c r="E149" s="92"/>
      <c r="F149" s="93">
        <v>1</v>
      </c>
      <c r="G149" s="93">
        <v>0</v>
      </c>
      <c r="H149" s="93">
        <v>0</v>
      </c>
      <c r="I149" s="93">
        <v>0</v>
      </c>
      <c r="J149" s="93">
        <v>3</v>
      </c>
      <c r="K149" s="93">
        <v>0</v>
      </c>
      <c r="L149" s="93">
        <v>0</v>
      </c>
      <c r="M149" s="93">
        <v>0</v>
      </c>
      <c r="N149" s="93">
        <v>0</v>
      </c>
      <c r="O149" s="94">
        <v>2</v>
      </c>
    </row>
    <row r="150" spans="3:15" ht="15">
      <c r="C150" s="50">
        <v>12</v>
      </c>
      <c r="D150" s="339" t="s">
        <v>475</v>
      </c>
      <c r="E150" s="92"/>
      <c r="F150" s="93">
        <v>5</v>
      </c>
      <c r="G150" s="93">
        <v>0</v>
      </c>
      <c r="H150" s="93">
        <v>0</v>
      </c>
      <c r="I150" s="93">
        <v>0</v>
      </c>
      <c r="J150" s="93">
        <v>4</v>
      </c>
      <c r="K150" s="93">
        <v>0</v>
      </c>
      <c r="L150" s="93">
        <v>2</v>
      </c>
      <c r="M150" s="93">
        <v>2</v>
      </c>
      <c r="N150" s="93">
        <v>2</v>
      </c>
      <c r="O150" s="94">
        <v>10</v>
      </c>
    </row>
    <row r="151" spans="3:15">
      <c r="C151" s="357"/>
      <c r="D151" s="358"/>
      <c r="E151" s="359"/>
      <c r="F151" s="360"/>
      <c r="G151" s="360"/>
      <c r="H151" s="360"/>
      <c r="I151" s="360"/>
      <c r="J151" s="360"/>
      <c r="K151" s="360"/>
      <c r="L151" s="360"/>
      <c r="M151" s="360"/>
      <c r="N151" s="360"/>
      <c r="O151" s="361"/>
    </row>
    <row r="152" spans="3:15" ht="15" thickBot="1">
      <c r="C152" s="11"/>
      <c r="D152" s="11"/>
      <c r="E152" s="11"/>
      <c r="F152" s="11"/>
      <c r="G152" s="11" t="s">
        <v>640</v>
      </c>
      <c r="H152" s="11" t="s">
        <v>640</v>
      </c>
      <c r="I152" s="11"/>
      <c r="J152" s="11"/>
      <c r="K152" s="11"/>
      <c r="L152" s="11"/>
      <c r="M152" s="11"/>
      <c r="N152" s="11"/>
      <c r="O152" s="11"/>
    </row>
    <row r="153" spans="3:15" ht="15" thickBot="1">
      <c r="D153" s="99" t="s">
        <v>637</v>
      </c>
      <c r="E153" s="100">
        <v>0</v>
      </c>
      <c r="F153" s="100">
        <f t="shared" ref="F153:O153" si="5">SUM(F140:F152)</f>
        <v>29</v>
      </c>
      <c r="G153" s="100">
        <f t="shared" si="5"/>
        <v>5</v>
      </c>
      <c r="H153" s="100">
        <f t="shared" si="5"/>
        <v>11</v>
      </c>
      <c r="I153" s="100">
        <f t="shared" si="5"/>
        <v>7</v>
      </c>
      <c r="J153" s="100">
        <f t="shared" si="5"/>
        <v>30</v>
      </c>
      <c r="K153" s="100">
        <f t="shared" si="5"/>
        <v>14</v>
      </c>
      <c r="L153" s="100">
        <f t="shared" si="5"/>
        <v>13</v>
      </c>
      <c r="M153" s="100">
        <f t="shared" si="5"/>
        <v>2</v>
      </c>
      <c r="N153" s="100">
        <f t="shared" si="5"/>
        <v>13</v>
      </c>
      <c r="O153" s="101">
        <f t="shared" si="5"/>
        <v>80</v>
      </c>
    </row>
    <row r="156" spans="3:15" ht="33">
      <c r="H156" s="348" t="s">
        <v>460</v>
      </c>
      <c r="I156" s="349"/>
    </row>
    <row r="157" spans="3:15" ht="23">
      <c r="D157" s="350"/>
      <c r="E157" s="350"/>
      <c r="F157" s="350"/>
      <c r="G157" s="350"/>
      <c r="I157" s="350"/>
      <c r="J157" s="350"/>
      <c r="K157" s="350"/>
      <c r="L157" s="350"/>
      <c r="M157" s="350"/>
      <c r="N157" s="350"/>
    </row>
    <row r="158" spans="3:15" ht="24" thickBot="1">
      <c r="D158" s="379" t="s">
        <v>415</v>
      </c>
      <c r="E158" s="351"/>
      <c r="F158" s="351"/>
      <c r="G158" s="351"/>
      <c r="H158" s="352" t="s">
        <v>458</v>
      </c>
      <c r="I158" s="354" t="s">
        <v>414</v>
      </c>
      <c r="J158" s="351"/>
      <c r="K158" s="351"/>
      <c r="L158" s="351"/>
      <c r="M158" s="351"/>
      <c r="N158" s="351"/>
    </row>
    <row r="164" spans="3:15" ht="24" thickBot="1">
      <c r="D164" s="379" t="s">
        <v>415</v>
      </c>
      <c r="E164" s="351"/>
      <c r="F164" s="351"/>
      <c r="K164" s="353" t="s">
        <v>444</v>
      </c>
      <c r="L164" s="354"/>
      <c r="M164" s="355"/>
      <c r="N164" s="356"/>
      <c r="O164" s="356"/>
    </row>
    <row r="165" spans="3:15" ht="15" thickBot="1"/>
    <row r="166" spans="3:15" ht="15" thickBot="1">
      <c r="C166" s="80" t="s">
        <v>625</v>
      </c>
      <c r="D166" s="81" t="s">
        <v>639</v>
      </c>
      <c r="E166" s="82" t="s">
        <v>626</v>
      </c>
      <c r="F166" s="83" t="s">
        <v>627</v>
      </c>
      <c r="G166" s="83" t="s">
        <v>628</v>
      </c>
      <c r="H166" s="83" t="s">
        <v>629</v>
      </c>
      <c r="I166" s="83" t="s">
        <v>630</v>
      </c>
      <c r="J166" s="83" t="s">
        <v>549</v>
      </c>
      <c r="K166" s="83" t="s">
        <v>631</v>
      </c>
      <c r="L166" s="83" t="s">
        <v>632</v>
      </c>
      <c r="M166" s="83" t="s">
        <v>633</v>
      </c>
      <c r="N166" s="83" t="s">
        <v>634</v>
      </c>
      <c r="O166" s="84" t="s">
        <v>635</v>
      </c>
    </row>
    <row r="167" spans="3:15" ht="15" thickBot="1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3:15" ht="15">
      <c r="C168" s="46">
        <v>24</v>
      </c>
      <c r="D168" s="338" t="s">
        <v>419</v>
      </c>
      <c r="E168" s="87"/>
      <c r="F168" s="88">
        <v>6</v>
      </c>
      <c r="G168" s="88">
        <v>1</v>
      </c>
      <c r="H168" s="88">
        <v>7</v>
      </c>
      <c r="I168" s="88">
        <v>5</v>
      </c>
      <c r="J168" s="88">
        <v>2</v>
      </c>
      <c r="K168" s="88">
        <v>0</v>
      </c>
      <c r="L168" s="88">
        <v>3</v>
      </c>
      <c r="M168" s="88">
        <v>0</v>
      </c>
      <c r="N168" s="88">
        <v>1</v>
      </c>
      <c r="O168" s="89">
        <v>20</v>
      </c>
    </row>
    <row r="169" spans="3:15" ht="15">
      <c r="C169" s="50">
        <v>23</v>
      </c>
      <c r="D169" s="339" t="s">
        <v>420</v>
      </c>
      <c r="E169" s="92"/>
      <c r="F169" s="93">
        <v>3</v>
      </c>
      <c r="G169" s="93">
        <v>2</v>
      </c>
      <c r="H169" s="93">
        <v>2</v>
      </c>
      <c r="I169" s="93">
        <v>2</v>
      </c>
      <c r="J169" s="93">
        <v>3</v>
      </c>
      <c r="K169" s="93">
        <v>0</v>
      </c>
      <c r="L169" s="93">
        <v>2</v>
      </c>
      <c r="M169" s="93">
        <v>0</v>
      </c>
      <c r="N169" s="93">
        <v>1</v>
      </c>
      <c r="O169" s="94">
        <v>14</v>
      </c>
    </row>
    <row r="170" spans="3:15" ht="15">
      <c r="C170" s="50">
        <v>25</v>
      </c>
      <c r="D170" s="339" t="s">
        <v>421</v>
      </c>
      <c r="E170" s="92"/>
      <c r="F170" s="93">
        <v>1</v>
      </c>
      <c r="G170" s="93">
        <v>0</v>
      </c>
      <c r="H170" s="93">
        <v>2</v>
      </c>
      <c r="I170" s="93">
        <v>1</v>
      </c>
      <c r="J170" s="93">
        <v>0</v>
      </c>
      <c r="K170" s="93">
        <v>0</v>
      </c>
      <c r="L170" s="93">
        <v>1</v>
      </c>
      <c r="M170" s="93">
        <v>0</v>
      </c>
      <c r="N170" s="93">
        <v>1</v>
      </c>
      <c r="O170" s="94">
        <v>3</v>
      </c>
    </row>
    <row r="171" spans="3:15" ht="15">
      <c r="C171" s="50">
        <v>55</v>
      </c>
      <c r="D171" s="339" t="s">
        <v>422</v>
      </c>
      <c r="E171" s="92"/>
      <c r="F171" s="93">
        <v>2</v>
      </c>
      <c r="G171" s="93">
        <v>0</v>
      </c>
      <c r="H171" s="93">
        <v>0</v>
      </c>
      <c r="I171" s="93">
        <v>0</v>
      </c>
      <c r="J171" s="93">
        <v>2</v>
      </c>
      <c r="K171" s="93">
        <v>0</v>
      </c>
      <c r="L171" s="93">
        <v>0</v>
      </c>
      <c r="M171" s="93">
        <v>0</v>
      </c>
      <c r="N171" s="93">
        <v>0</v>
      </c>
      <c r="O171" s="94">
        <v>4</v>
      </c>
    </row>
    <row r="172" spans="3:15" ht="15">
      <c r="C172" s="50">
        <v>0</v>
      </c>
      <c r="D172" s="339" t="s">
        <v>423</v>
      </c>
      <c r="E172" s="92"/>
      <c r="F172" s="93">
        <v>1</v>
      </c>
      <c r="G172" s="93">
        <v>0</v>
      </c>
      <c r="H172" s="93">
        <v>0</v>
      </c>
      <c r="I172" s="93">
        <v>0</v>
      </c>
      <c r="J172" s="93">
        <v>2</v>
      </c>
      <c r="K172" s="93">
        <v>1</v>
      </c>
      <c r="L172" s="93">
        <v>0</v>
      </c>
      <c r="M172" s="93">
        <v>0</v>
      </c>
      <c r="N172" s="93">
        <v>2</v>
      </c>
      <c r="O172" s="94">
        <v>2</v>
      </c>
    </row>
    <row r="173" spans="3:15" ht="15">
      <c r="C173" s="50">
        <v>10</v>
      </c>
      <c r="D173" s="339" t="s">
        <v>424</v>
      </c>
      <c r="E173" s="92"/>
      <c r="F173" s="93">
        <v>0</v>
      </c>
      <c r="G173" s="93">
        <v>0</v>
      </c>
      <c r="H173" s="93">
        <v>7</v>
      </c>
      <c r="I173" s="93">
        <v>3</v>
      </c>
      <c r="J173" s="93">
        <v>2</v>
      </c>
      <c r="K173" s="93">
        <v>0</v>
      </c>
      <c r="L173" s="93">
        <v>1</v>
      </c>
      <c r="M173" s="93">
        <v>0</v>
      </c>
      <c r="N173" s="93">
        <v>4</v>
      </c>
      <c r="O173" s="94">
        <v>3</v>
      </c>
    </row>
    <row r="174" spans="3:15" ht="15">
      <c r="C174" s="382">
        <v>0</v>
      </c>
      <c r="D174" s="339" t="s">
        <v>425</v>
      </c>
      <c r="E174" s="92"/>
      <c r="F174" s="93">
        <v>0</v>
      </c>
      <c r="G174" s="93">
        <v>0</v>
      </c>
      <c r="H174" s="93">
        <v>0</v>
      </c>
      <c r="I174" s="93">
        <v>0</v>
      </c>
      <c r="J174" s="93">
        <v>0</v>
      </c>
      <c r="K174" s="93">
        <v>0</v>
      </c>
      <c r="L174" s="93">
        <v>0</v>
      </c>
      <c r="M174" s="93">
        <v>0</v>
      </c>
      <c r="N174" s="93">
        <v>0</v>
      </c>
      <c r="O174" s="94">
        <v>0</v>
      </c>
    </row>
    <row r="175" spans="3:15" ht="15">
      <c r="C175" s="50">
        <v>13</v>
      </c>
      <c r="D175" s="339" t="s">
        <v>426</v>
      </c>
      <c r="E175" s="92"/>
      <c r="F175" s="93">
        <v>0</v>
      </c>
      <c r="G175" s="93">
        <v>0</v>
      </c>
      <c r="H175" s="93">
        <v>1</v>
      </c>
      <c r="I175" s="93">
        <v>0</v>
      </c>
      <c r="J175" s="93">
        <v>1</v>
      </c>
      <c r="K175" s="93">
        <v>1</v>
      </c>
      <c r="L175" s="93">
        <v>0</v>
      </c>
      <c r="M175" s="93">
        <v>0</v>
      </c>
      <c r="N175" s="93">
        <v>2</v>
      </c>
      <c r="O175" s="94">
        <v>0</v>
      </c>
    </row>
    <row r="176" spans="3:15" ht="15">
      <c r="C176" s="50">
        <v>5</v>
      </c>
      <c r="D176" s="339" t="s">
        <v>427</v>
      </c>
      <c r="E176" s="92"/>
      <c r="F176" s="93">
        <v>1</v>
      </c>
      <c r="G176" s="93">
        <v>1</v>
      </c>
      <c r="H176" s="93">
        <v>2</v>
      </c>
      <c r="I176" s="93">
        <v>2</v>
      </c>
      <c r="J176" s="93">
        <v>2</v>
      </c>
      <c r="K176" s="93">
        <v>1</v>
      </c>
      <c r="L176" s="93">
        <v>1</v>
      </c>
      <c r="M176" s="93">
        <v>0</v>
      </c>
      <c r="N176" s="93">
        <v>2</v>
      </c>
      <c r="O176" s="94">
        <v>5</v>
      </c>
    </row>
    <row r="177" spans="3:15" ht="15">
      <c r="C177" s="50">
        <v>1</v>
      </c>
      <c r="D177" s="339" t="s">
        <v>428</v>
      </c>
      <c r="E177" s="92"/>
      <c r="F177" s="93">
        <v>1</v>
      </c>
      <c r="G177" s="93">
        <v>0</v>
      </c>
      <c r="H177" s="93">
        <v>4</v>
      </c>
      <c r="I177" s="93">
        <v>3</v>
      </c>
      <c r="J177" s="93">
        <v>4</v>
      </c>
      <c r="K177" s="93">
        <v>0</v>
      </c>
      <c r="L177" s="93">
        <v>0</v>
      </c>
      <c r="M177" s="93">
        <v>0</v>
      </c>
      <c r="N177" s="93">
        <v>0</v>
      </c>
      <c r="O177" s="94">
        <v>5</v>
      </c>
    </row>
    <row r="178" spans="3:15">
      <c r="C178" s="91"/>
      <c r="D178" s="107"/>
      <c r="E178" s="92"/>
      <c r="F178" s="93"/>
      <c r="G178" s="93"/>
      <c r="H178" s="93"/>
      <c r="I178" s="93"/>
      <c r="J178" s="93"/>
      <c r="K178" s="93"/>
      <c r="L178" s="93"/>
      <c r="M178" s="93"/>
      <c r="N178" s="93"/>
      <c r="O178" s="3"/>
    </row>
    <row r="179" spans="3:15">
      <c r="C179" s="357"/>
      <c r="D179" s="358"/>
      <c r="E179" s="359"/>
      <c r="F179" s="360"/>
      <c r="G179" s="360"/>
      <c r="H179" s="360"/>
      <c r="I179" s="360"/>
      <c r="J179" s="360"/>
      <c r="K179" s="360"/>
      <c r="L179" s="360"/>
      <c r="M179" s="360"/>
      <c r="N179" s="360"/>
      <c r="O179" s="361"/>
    </row>
    <row r="180" spans="3:15" ht="15" thickBot="1">
      <c r="C180" s="11"/>
      <c r="D180" s="11"/>
      <c r="E180" s="11"/>
      <c r="F180" s="11"/>
      <c r="G180" s="11" t="s">
        <v>640</v>
      </c>
      <c r="H180" s="11" t="s">
        <v>640</v>
      </c>
      <c r="I180" s="11"/>
      <c r="J180" s="11"/>
      <c r="K180" s="11"/>
      <c r="L180" s="11"/>
      <c r="M180" s="11"/>
      <c r="N180" s="11"/>
      <c r="O180" s="11"/>
    </row>
    <row r="181" spans="3:15" ht="15" thickBot="1">
      <c r="C181" s="11"/>
      <c r="D181" s="99" t="s">
        <v>637</v>
      </c>
      <c r="E181" s="100">
        <v>0</v>
      </c>
      <c r="F181" s="100">
        <f t="shared" ref="F181:O181" si="6">SUM(F168:F180)</f>
        <v>15</v>
      </c>
      <c r="G181" s="100">
        <f t="shared" si="6"/>
        <v>4</v>
      </c>
      <c r="H181" s="100">
        <f t="shared" si="6"/>
        <v>25</v>
      </c>
      <c r="I181" s="100">
        <f t="shared" si="6"/>
        <v>16</v>
      </c>
      <c r="J181" s="100">
        <f t="shared" si="6"/>
        <v>18</v>
      </c>
      <c r="K181" s="100">
        <f t="shared" si="6"/>
        <v>3</v>
      </c>
      <c r="L181" s="100">
        <f t="shared" si="6"/>
        <v>8</v>
      </c>
      <c r="M181" s="100">
        <f t="shared" si="6"/>
        <v>0</v>
      </c>
      <c r="N181" s="100">
        <f t="shared" si="6"/>
        <v>13</v>
      </c>
      <c r="O181" s="101">
        <f t="shared" si="6"/>
        <v>56</v>
      </c>
    </row>
    <row r="182" spans="3:15">
      <c r="C182" s="11"/>
      <c r="D182" s="11"/>
      <c r="E182" s="11"/>
      <c r="F182" s="11"/>
      <c r="G182" s="11" t="s">
        <v>640</v>
      </c>
      <c r="H182" s="11" t="s">
        <v>640</v>
      </c>
      <c r="I182" s="11"/>
      <c r="J182" s="11"/>
      <c r="K182" s="11"/>
      <c r="L182" s="11"/>
      <c r="M182" s="11"/>
      <c r="N182" s="11"/>
      <c r="O182" s="11"/>
    </row>
    <row r="183" spans="3:15">
      <c r="C183" s="11"/>
      <c r="D183" s="11"/>
      <c r="E183" s="11"/>
      <c r="F183" s="362" t="s">
        <v>644</v>
      </c>
      <c r="G183" s="362" t="s">
        <v>645</v>
      </c>
      <c r="H183" s="362" t="s">
        <v>647</v>
      </c>
      <c r="I183" s="362" t="s">
        <v>646</v>
      </c>
      <c r="J183" s="11"/>
      <c r="K183" s="11"/>
      <c r="L183" s="11"/>
      <c r="M183" s="11"/>
      <c r="N183" s="11"/>
      <c r="O183" s="11"/>
    </row>
    <row r="184" spans="3:15">
      <c r="C184" s="11"/>
      <c r="D184" s="10" t="s">
        <v>418</v>
      </c>
      <c r="E184" s="10" t="s">
        <v>642</v>
      </c>
      <c r="F184" s="104">
        <v>28</v>
      </c>
      <c r="G184" s="104">
        <v>26</v>
      </c>
      <c r="H184" s="104">
        <v>0</v>
      </c>
      <c r="I184" s="104">
        <f>F184+G184+H184</f>
        <v>54</v>
      </c>
      <c r="J184" s="105"/>
      <c r="K184" s="105"/>
      <c r="L184" s="105"/>
      <c r="M184" s="105"/>
      <c r="N184" s="105"/>
      <c r="O184" s="105"/>
    </row>
    <row r="185" spans="3:15">
      <c r="C185" s="11"/>
      <c r="D185" s="10" t="s">
        <v>432</v>
      </c>
      <c r="E185" s="10" t="s">
        <v>643</v>
      </c>
      <c r="F185" s="104">
        <v>42</v>
      </c>
      <c r="G185" s="104">
        <v>51</v>
      </c>
      <c r="H185" s="104">
        <v>0</v>
      </c>
      <c r="I185" s="104">
        <f>F185+G185+H185</f>
        <v>93</v>
      </c>
      <c r="J185" s="105"/>
      <c r="K185" s="105"/>
      <c r="L185" s="105"/>
      <c r="M185" s="105"/>
      <c r="N185" s="105"/>
      <c r="O185" s="105"/>
    </row>
    <row r="186" spans="3:15">
      <c r="C186" s="11"/>
      <c r="D186" s="106"/>
      <c r="E186" s="106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3:15" ht="24" thickBot="1">
      <c r="C187" s="11"/>
      <c r="D187" s="381" t="s">
        <v>414</v>
      </c>
      <c r="E187" s="363"/>
      <c r="F187" s="364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3:15" ht="15" thickBot="1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3:15" ht="15" thickBot="1">
      <c r="C189" s="80" t="s">
        <v>625</v>
      </c>
      <c r="D189" s="81" t="s">
        <v>639</v>
      </c>
      <c r="E189" s="82" t="s">
        <v>626</v>
      </c>
      <c r="F189" s="83" t="s">
        <v>627</v>
      </c>
      <c r="G189" s="83" t="s">
        <v>628</v>
      </c>
      <c r="H189" s="83" t="s">
        <v>629</v>
      </c>
      <c r="I189" s="83" t="s">
        <v>630</v>
      </c>
      <c r="J189" s="83" t="s">
        <v>549</v>
      </c>
      <c r="K189" s="83" t="s">
        <v>631</v>
      </c>
      <c r="L189" s="83" t="s">
        <v>632</v>
      </c>
      <c r="M189" s="83" t="s">
        <v>633</v>
      </c>
      <c r="N189" s="83" t="s">
        <v>634</v>
      </c>
      <c r="O189" s="84" t="s">
        <v>635</v>
      </c>
    </row>
    <row r="190" spans="3:15" ht="15" thickBot="1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3:15" ht="15">
      <c r="C191" s="46">
        <v>5</v>
      </c>
      <c r="D191" s="338" t="s">
        <v>343</v>
      </c>
      <c r="E191" s="87"/>
      <c r="F191" s="88">
        <v>2</v>
      </c>
      <c r="G191" s="88">
        <v>1</v>
      </c>
      <c r="H191" s="88">
        <v>0</v>
      </c>
      <c r="I191" s="88">
        <v>0</v>
      </c>
      <c r="J191" s="88">
        <v>3</v>
      </c>
      <c r="K191" s="88">
        <v>2</v>
      </c>
      <c r="L191" s="88">
        <v>1</v>
      </c>
      <c r="M191" s="88">
        <v>0</v>
      </c>
      <c r="N191" s="88">
        <v>2</v>
      </c>
      <c r="O191" s="89">
        <v>7</v>
      </c>
    </row>
    <row r="192" spans="3:15" ht="15">
      <c r="C192" s="50">
        <v>24</v>
      </c>
      <c r="D192" s="339" t="s">
        <v>434</v>
      </c>
      <c r="E192" s="92"/>
      <c r="F192" s="93">
        <v>2</v>
      </c>
      <c r="G192" s="93">
        <v>0</v>
      </c>
      <c r="H192" s="93">
        <v>2</v>
      </c>
      <c r="I192" s="93">
        <v>1</v>
      </c>
      <c r="J192" s="93">
        <v>8</v>
      </c>
      <c r="K192" s="93">
        <v>2</v>
      </c>
      <c r="L192" s="93">
        <v>2</v>
      </c>
      <c r="M192" s="93">
        <v>0</v>
      </c>
      <c r="N192" s="93">
        <v>3</v>
      </c>
      <c r="O192" s="94">
        <v>5</v>
      </c>
    </row>
    <row r="193" spans="3:15" ht="15">
      <c r="C193" s="50">
        <v>0</v>
      </c>
      <c r="D193" s="339" t="s">
        <v>436</v>
      </c>
      <c r="E193" s="92"/>
      <c r="F193" s="93">
        <v>11</v>
      </c>
      <c r="G193" s="93">
        <v>0</v>
      </c>
      <c r="H193" s="93">
        <v>3</v>
      </c>
      <c r="I193" s="93">
        <v>1</v>
      </c>
      <c r="J193" s="93">
        <v>13</v>
      </c>
      <c r="K193" s="93">
        <v>1</v>
      </c>
      <c r="L193" s="93">
        <v>0</v>
      </c>
      <c r="M193" s="93">
        <v>0</v>
      </c>
      <c r="N193" s="93">
        <v>2</v>
      </c>
      <c r="O193" s="94">
        <v>23</v>
      </c>
    </row>
    <row r="194" spans="3:15" ht="15">
      <c r="C194" s="50">
        <v>22</v>
      </c>
      <c r="D194" s="339" t="s">
        <v>437</v>
      </c>
      <c r="E194" s="92"/>
      <c r="F194" s="93">
        <v>1</v>
      </c>
      <c r="G194" s="93">
        <v>0</v>
      </c>
      <c r="H194" s="93">
        <v>2</v>
      </c>
      <c r="I194" s="93">
        <v>0</v>
      </c>
      <c r="J194" s="93">
        <v>1</v>
      </c>
      <c r="K194" s="93">
        <v>2</v>
      </c>
      <c r="L194" s="93">
        <v>1</v>
      </c>
      <c r="M194" s="93">
        <v>2</v>
      </c>
      <c r="N194" s="93">
        <v>2</v>
      </c>
      <c r="O194" s="94">
        <v>2</v>
      </c>
    </row>
    <row r="195" spans="3:15" ht="15">
      <c r="C195" s="50">
        <v>20</v>
      </c>
      <c r="D195" s="339" t="s">
        <v>438</v>
      </c>
      <c r="E195" s="92"/>
      <c r="F195" s="93">
        <v>3</v>
      </c>
      <c r="G195" s="93">
        <v>1</v>
      </c>
      <c r="H195" s="93">
        <v>0</v>
      </c>
      <c r="I195" s="93">
        <v>0</v>
      </c>
      <c r="J195" s="93">
        <v>6</v>
      </c>
      <c r="K195" s="93">
        <v>1</v>
      </c>
      <c r="L195" s="93">
        <v>2</v>
      </c>
      <c r="M195" s="93">
        <v>1</v>
      </c>
      <c r="N195" s="93">
        <v>1</v>
      </c>
      <c r="O195" s="94">
        <v>9</v>
      </c>
    </row>
    <row r="196" spans="3:15" ht="15">
      <c r="C196" s="50">
        <v>15</v>
      </c>
      <c r="D196" s="339" t="s">
        <v>439</v>
      </c>
      <c r="E196" s="92"/>
      <c r="F196" s="93">
        <v>0</v>
      </c>
      <c r="G196" s="93">
        <v>0</v>
      </c>
      <c r="H196" s="93">
        <v>0</v>
      </c>
      <c r="I196" s="93">
        <v>0</v>
      </c>
      <c r="J196" s="93">
        <v>5</v>
      </c>
      <c r="K196" s="93">
        <v>0</v>
      </c>
      <c r="L196" s="93">
        <v>0</v>
      </c>
      <c r="M196" s="93">
        <v>0</v>
      </c>
      <c r="N196" s="93">
        <v>0</v>
      </c>
      <c r="O196" s="94">
        <v>0</v>
      </c>
    </row>
    <row r="197" spans="3:15" ht="15">
      <c r="C197" s="50">
        <v>2</v>
      </c>
      <c r="D197" s="339" t="s">
        <v>440</v>
      </c>
      <c r="E197" s="92"/>
      <c r="F197" s="93">
        <v>5</v>
      </c>
      <c r="G197" s="93">
        <v>1</v>
      </c>
      <c r="H197" s="93">
        <v>0</v>
      </c>
      <c r="I197" s="93">
        <v>0</v>
      </c>
      <c r="J197" s="93">
        <v>3</v>
      </c>
      <c r="K197" s="93">
        <v>0</v>
      </c>
      <c r="L197" s="93">
        <v>0</v>
      </c>
      <c r="M197" s="93">
        <v>0</v>
      </c>
      <c r="N197" s="93">
        <v>2</v>
      </c>
      <c r="O197" s="94">
        <v>13</v>
      </c>
    </row>
    <row r="198" spans="3:15" ht="15">
      <c r="C198" s="50">
        <v>1</v>
      </c>
      <c r="D198" s="339" t="s">
        <v>336</v>
      </c>
      <c r="E198" s="92"/>
      <c r="F198" s="93">
        <v>1</v>
      </c>
      <c r="G198" s="93">
        <v>0</v>
      </c>
      <c r="H198" s="93">
        <v>3</v>
      </c>
      <c r="I198" s="93">
        <v>2</v>
      </c>
      <c r="J198" s="93">
        <v>2</v>
      </c>
      <c r="K198" s="93">
        <v>0</v>
      </c>
      <c r="L198" s="93">
        <v>0</v>
      </c>
      <c r="M198" s="93">
        <v>0</v>
      </c>
      <c r="N198" s="93">
        <v>2</v>
      </c>
      <c r="O198" s="94">
        <v>4</v>
      </c>
    </row>
    <row r="199" spans="3:15" ht="15">
      <c r="C199" s="50">
        <v>40</v>
      </c>
      <c r="D199" s="339" t="s">
        <v>338</v>
      </c>
      <c r="E199" s="92"/>
      <c r="F199" s="93">
        <v>1</v>
      </c>
      <c r="G199" s="93">
        <v>0</v>
      </c>
      <c r="H199" s="93">
        <v>0</v>
      </c>
      <c r="I199" s="93">
        <v>0</v>
      </c>
      <c r="J199" s="93">
        <v>5</v>
      </c>
      <c r="K199" s="93">
        <v>0</v>
      </c>
      <c r="L199" s="93">
        <v>1</v>
      </c>
      <c r="M199" s="93">
        <v>0</v>
      </c>
      <c r="N199" s="93">
        <v>0</v>
      </c>
      <c r="O199" s="94">
        <v>2</v>
      </c>
    </row>
    <row r="200" spans="3:15" ht="15">
      <c r="C200" s="50">
        <v>3</v>
      </c>
      <c r="D200" s="339" t="s">
        <v>340</v>
      </c>
      <c r="E200" s="92"/>
      <c r="F200" s="93">
        <v>3</v>
      </c>
      <c r="G200" s="93">
        <v>0</v>
      </c>
      <c r="H200" s="93">
        <v>0</v>
      </c>
      <c r="I200" s="93">
        <v>0</v>
      </c>
      <c r="J200" s="93">
        <v>6</v>
      </c>
      <c r="K200" s="93">
        <v>0</v>
      </c>
      <c r="L200" s="93">
        <v>0</v>
      </c>
      <c r="M200" s="93">
        <v>0</v>
      </c>
      <c r="N200" s="93">
        <v>0</v>
      </c>
      <c r="O200" s="94">
        <v>6</v>
      </c>
    </row>
    <row r="201" spans="3:15" ht="15">
      <c r="C201" s="50">
        <v>4</v>
      </c>
      <c r="D201" s="339" t="s">
        <v>342</v>
      </c>
      <c r="E201" s="92"/>
      <c r="F201" s="93">
        <v>10</v>
      </c>
      <c r="G201" s="93">
        <v>2</v>
      </c>
      <c r="H201" s="93">
        <v>0</v>
      </c>
      <c r="I201" s="93">
        <v>0</v>
      </c>
      <c r="J201" s="93">
        <v>5</v>
      </c>
      <c r="K201" s="93">
        <v>0</v>
      </c>
      <c r="L201" s="93">
        <v>0</v>
      </c>
      <c r="M201" s="93">
        <v>0</v>
      </c>
      <c r="N201" s="93">
        <v>5</v>
      </c>
      <c r="O201" s="94">
        <v>24</v>
      </c>
    </row>
    <row r="202" spans="3:15">
      <c r="C202" s="357"/>
      <c r="D202" s="358"/>
      <c r="E202" s="359"/>
      <c r="F202" s="360"/>
      <c r="G202" s="360"/>
      <c r="H202" s="360"/>
      <c r="I202" s="360"/>
      <c r="J202" s="360"/>
      <c r="K202" s="360"/>
      <c r="L202" s="360"/>
      <c r="M202" s="360"/>
      <c r="N202" s="360"/>
      <c r="O202" s="361"/>
    </row>
    <row r="203" spans="3:15" ht="15" thickBot="1">
      <c r="C203" s="11"/>
      <c r="D203" s="11"/>
      <c r="E203" s="11"/>
      <c r="F203" s="11"/>
      <c r="G203" s="11" t="s">
        <v>640</v>
      </c>
      <c r="H203" s="11" t="s">
        <v>640</v>
      </c>
      <c r="I203" s="11"/>
      <c r="J203" s="11"/>
      <c r="K203" s="11"/>
      <c r="L203" s="11"/>
      <c r="M203" s="11"/>
      <c r="N203" s="11"/>
      <c r="O203" s="11"/>
    </row>
    <row r="204" spans="3:15" ht="15" thickBot="1">
      <c r="D204" s="99" t="s">
        <v>637</v>
      </c>
      <c r="E204" s="100">
        <v>0</v>
      </c>
      <c r="F204" s="100">
        <f t="shared" ref="F204:O204" si="7">SUM(F191:F203)</f>
        <v>39</v>
      </c>
      <c r="G204" s="100">
        <f t="shared" si="7"/>
        <v>5</v>
      </c>
      <c r="H204" s="100">
        <f t="shared" si="7"/>
        <v>10</v>
      </c>
      <c r="I204" s="100">
        <f t="shared" si="7"/>
        <v>4</v>
      </c>
      <c r="J204" s="100">
        <f t="shared" si="7"/>
        <v>57</v>
      </c>
      <c r="K204" s="100">
        <f t="shared" si="7"/>
        <v>8</v>
      </c>
      <c r="L204" s="100">
        <f t="shared" si="7"/>
        <v>7</v>
      </c>
      <c r="M204" s="100">
        <f t="shared" si="7"/>
        <v>3</v>
      </c>
      <c r="N204" s="100">
        <f t="shared" si="7"/>
        <v>19</v>
      </c>
      <c r="O204" s="101">
        <f t="shared" si="7"/>
        <v>95</v>
      </c>
    </row>
    <row r="207" spans="3:15" ht="33">
      <c r="H207" s="348" t="s">
        <v>460</v>
      </c>
      <c r="I207" s="349"/>
    </row>
    <row r="208" spans="3:15" ht="23">
      <c r="D208" s="350"/>
      <c r="E208" s="350"/>
      <c r="F208" s="350"/>
      <c r="G208" s="350"/>
      <c r="I208" s="350"/>
      <c r="J208" s="350"/>
      <c r="K208" s="350"/>
      <c r="L208" s="350"/>
      <c r="M208" s="350"/>
      <c r="N208" s="350"/>
    </row>
    <row r="209" spans="3:15" ht="24" thickBot="1">
      <c r="D209" s="379" t="s">
        <v>357</v>
      </c>
      <c r="E209" s="351"/>
      <c r="F209" s="351"/>
      <c r="G209" s="351"/>
      <c r="H209" s="352" t="s">
        <v>458</v>
      </c>
      <c r="I209" s="354" t="s">
        <v>356</v>
      </c>
      <c r="J209" s="351"/>
      <c r="K209" s="351"/>
      <c r="L209" s="351"/>
      <c r="M209" s="351"/>
      <c r="N209" s="351"/>
    </row>
    <row r="215" spans="3:15" ht="24" thickBot="1">
      <c r="D215" s="379" t="s">
        <v>357</v>
      </c>
      <c r="E215" s="351"/>
      <c r="F215" s="351"/>
      <c r="K215" s="353" t="s">
        <v>394</v>
      </c>
      <c r="L215" s="354"/>
      <c r="M215" s="355"/>
      <c r="N215" s="356"/>
      <c r="O215" s="356"/>
    </row>
    <row r="216" spans="3:15" ht="15" thickBot="1"/>
    <row r="217" spans="3:15" ht="15" thickBot="1">
      <c r="C217" s="80" t="s">
        <v>625</v>
      </c>
      <c r="D217" s="81" t="s">
        <v>639</v>
      </c>
      <c r="E217" s="82" t="s">
        <v>626</v>
      </c>
      <c r="F217" s="83" t="s">
        <v>627</v>
      </c>
      <c r="G217" s="83" t="s">
        <v>628</v>
      </c>
      <c r="H217" s="83" t="s">
        <v>629</v>
      </c>
      <c r="I217" s="83" t="s">
        <v>630</v>
      </c>
      <c r="J217" s="83" t="s">
        <v>549</v>
      </c>
      <c r="K217" s="83" t="s">
        <v>631</v>
      </c>
      <c r="L217" s="83" t="s">
        <v>632</v>
      </c>
      <c r="M217" s="83" t="s">
        <v>633</v>
      </c>
      <c r="N217" s="83" t="s">
        <v>634</v>
      </c>
      <c r="O217" s="84" t="s">
        <v>635</v>
      </c>
    </row>
    <row r="218" spans="3:15" ht="15" thickBot="1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3:15" ht="15">
      <c r="C219" s="336">
        <v>20</v>
      </c>
      <c r="D219" s="338" t="s">
        <v>487</v>
      </c>
      <c r="E219" s="87"/>
      <c r="F219" s="88">
        <v>4</v>
      </c>
      <c r="G219" s="88">
        <v>1</v>
      </c>
      <c r="H219" s="88">
        <v>0</v>
      </c>
      <c r="I219" s="88">
        <v>0</v>
      </c>
      <c r="J219" s="88">
        <v>3</v>
      </c>
      <c r="K219" s="88">
        <v>1</v>
      </c>
      <c r="L219" s="88">
        <v>0</v>
      </c>
      <c r="M219" s="88">
        <v>0</v>
      </c>
      <c r="N219" s="88">
        <v>0</v>
      </c>
      <c r="O219" s="89">
        <v>11</v>
      </c>
    </row>
    <row r="220" spans="3:15" ht="15">
      <c r="C220" s="357">
        <v>25</v>
      </c>
      <c r="D220" s="339" t="s">
        <v>488</v>
      </c>
      <c r="E220" s="92"/>
      <c r="F220" s="93">
        <v>0</v>
      </c>
      <c r="G220" s="93">
        <v>2</v>
      </c>
      <c r="H220" s="93">
        <v>0</v>
      </c>
      <c r="I220" s="93">
        <v>0</v>
      </c>
      <c r="J220" s="93">
        <v>2</v>
      </c>
      <c r="K220" s="93">
        <v>0</v>
      </c>
      <c r="L220" s="93">
        <v>0</v>
      </c>
      <c r="M220" s="93">
        <v>0</v>
      </c>
      <c r="N220" s="93">
        <v>0</v>
      </c>
      <c r="O220" s="94">
        <v>6</v>
      </c>
    </row>
    <row r="221" spans="3:15" ht="15">
      <c r="C221" s="91">
        <v>10</v>
      </c>
      <c r="D221" s="339" t="s">
        <v>489</v>
      </c>
      <c r="E221" s="92"/>
      <c r="F221" s="93">
        <v>6</v>
      </c>
      <c r="G221" s="93">
        <v>0</v>
      </c>
      <c r="H221" s="93">
        <v>2</v>
      </c>
      <c r="I221" s="93">
        <v>0</v>
      </c>
      <c r="J221" s="93">
        <v>8</v>
      </c>
      <c r="K221" s="93">
        <v>3</v>
      </c>
      <c r="L221" s="93">
        <v>5</v>
      </c>
      <c r="M221" s="93">
        <v>0</v>
      </c>
      <c r="N221" s="93">
        <v>2</v>
      </c>
      <c r="O221" s="94">
        <v>12</v>
      </c>
    </row>
    <row r="222" spans="3:15" ht="15">
      <c r="C222" s="357">
        <v>23</v>
      </c>
      <c r="D222" s="339" t="s">
        <v>490</v>
      </c>
      <c r="E222" s="92"/>
      <c r="F222" s="93">
        <v>1</v>
      </c>
      <c r="G222" s="93">
        <v>0</v>
      </c>
      <c r="H222" s="93">
        <v>2</v>
      </c>
      <c r="I222" s="93">
        <v>0</v>
      </c>
      <c r="J222" s="93">
        <v>4</v>
      </c>
      <c r="K222" s="93">
        <v>2</v>
      </c>
      <c r="L222" s="93">
        <v>5</v>
      </c>
      <c r="M222" s="93">
        <v>2</v>
      </c>
      <c r="N222" s="93">
        <v>2</v>
      </c>
      <c r="O222" s="94">
        <v>2</v>
      </c>
    </row>
    <row r="223" spans="3:15" ht="15">
      <c r="C223" s="91">
        <v>11</v>
      </c>
      <c r="D223" s="339" t="s">
        <v>491</v>
      </c>
      <c r="E223" s="92"/>
      <c r="F223" s="93">
        <v>0</v>
      </c>
      <c r="G223" s="93">
        <v>1</v>
      </c>
      <c r="H223" s="93">
        <v>0</v>
      </c>
      <c r="I223" s="93">
        <v>0</v>
      </c>
      <c r="J223" s="93">
        <v>1</v>
      </c>
      <c r="K223" s="93">
        <v>4</v>
      </c>
      <c r="L223" s="93">
        <v>0</v>
      </c>
      <c r="M223" s="93">
        <v>0</v>
      </c>
      <c r="N223" s="93">
        <v>1</v>
      </c>
      <c r="O223" s="94">
        <v>3</v>
      </c>
    </row>
    <row r="224" spans="3:15" ht="15">
      <c r="C224" s="357">
        <v>3</v>
      </c>
      <c r="D224" s="339" t="s">
        <v>492</v>
      </c>
      <c r="E224" s="92"/>
      <c r="F224" s="93">
        <v>7</v>
      </c>
      <c r="G224" s="93">
        <v>1</v>
      </c>
      <c r="H224" s="93">
        <v>2</v>
      </c>
      <c r="I224" s="93">
        <v>0</v>
      </c>
      <c r="J224" s="93">
        <v>2</v>
      </c>
      <c r="K224" s="93">
        <v>0</v>
      </c>
      <c r="L224" s="93">
        <v>2</v>
      </c>
      <c r="M224" s="93">
        <v>0</v>
      </c>
      <c r="N224" s="93">
        <v>4</v>
      </c>
      <c r="O224" s="94">
        <v>17</v>
      </c>
    </row>
    <row r="225" spans="3:15" ht="15">
      <c r="C225" s="91">
        <v>15</v>
      </c>
      <c r="D225" s="339" t="s">
        <v>493</v>
      </c>
      <c r="E225" s="92"/>
      <c r="F225" s="93">
        <v>1</v>
      </c>
      <c r="G225" s="93">
        <v>0</v>
      </c>
      <c r="H225" s="93">
        <v>2</v>
      </c>
      <c r="I225" s="93">
        <v>1</v>
      </c>
      <c r="J225" s="93">
        <v>3</v>
      </c>
      <c r="K225" s="93">
        <v>2</v>
      </c>
      <c r="L225" s="93">
        <v>3</v>
      </c>
      <c r="M225" s="93">
        <v>0</v>
      </c>
      <c r="N225" s="93">
        <v>0</v>
      </c>
      <c r="O225" s="94">
        <v>3</v>
      </c>
    </row>
    <row r="226" spans="3:15" ht="15">
      <c r="C226" s="357">
        <v>14</v>
      </c>
      <c r="D226" s="339" t="s">
        <v>494</v>
      </c>
      <c r="E226" s="92"/>
      <c r="F226" s="93">
        <v>2</v>
      </c>
      <c r="G226" s="93">
        <v>0</v>
      </c>
      <c r="H226" s="93">
        <v>0</v>
      </c>
      <c r="I226" s="93">
        <v>0</v>
      </c>
      <c r="J226" s="93">
        <v>11</v>
      </c>
      <c r="K226" s="93">
        <v>1</v>
      </c>
      <c r="L226" s="93">
        <v>2</v>
      </c>
      <c r="M226" s="93">
        <v>0</v>
      </c>
      <c r="N226" s="93">
        <v>0</v>
      </c>
      <c r="O226" s="94">
        <v>4</v>
      </c>
    </row>
    <row r="227" spans="3:15">
      <c r="C227" s="91"/>
      <c r="D227" s="107"/>
      <c r="E227" s="92"/>
      <c r="F227" s="93"/>
      <c r="G227" s="93"/>
      <c r="H227" s="93"/>
      <c r="I227" s="93"/>
      <c r="J227" s="93"/>
      <c r="K227" s="93"/>
      <c r="L227" s="93"/>
      <c r="M227" s="93"/>
      <c r="N227" s="93"/>
      <c r="O227" s="3"/>
    </row>
    <row r="228" spans="3:15">
      <c r="C228" s="357"/>
      <c r="D228" s="358"/>
      <c r="E228" s="359"/>
      <c r="F228" s="360"/>
      <c r="G228" s="360"/>
      <c r="H228" s="360"/>
      <c r="I228" s="360"/>
      <c r="J228" s="360"/>
      <c r="K228" s="360"/>
      <c r="L228" s="360"/>
      <c r="M228" s="360"/>
      <c r="N228" s="360"/>
      <c r="O228" s="361"/>
    </row>
    <row r="229" spans="3:15">
      <c r="C229" s="91"/>
      <c r="D229" s="107"/>
      <c r="E229" s="92"/>
      <c r="F229" s="93"/>
      <c r="G229" s="93"/>
      <c r="H229" s="93"/>
      <c r="I229" s="93"/>
      <c r="J229" s="93"/>
      <c r="K229" s="93"/>
      <c r="L229" s="93"/>
      <c r="M229" s="93"/>
      <c r="N229" s="93"/>
      <c r="O229" s="3"/>
    </row>
    <row r="230" spans="3:15">
      <c r="C230" s="357"/>
      <c r="D230" s="358"/>
      <c r="E230" s="359"/>
      <c r="F230" s="360"/>
      <c r="G230" s="360"/>
      <c r="H230" s="360"/>
      <c r="I230" s="360"/>
      <c r="J230" s="360"/>
      <c r="K230" s="360"/>
      <c r="L230" s="360"/>
      <c r="M230" s="360"/>
      <c r="N230" s="360"/>
      <c r="O230" s="361"/>
    </row>
    <row r="231" spans="3:15" ht="15" thickBot="1">
      <c r="C231" s="11"/>
      <c r="D231" s="11"/>
      <c r="E231" s="11"/>
      <c r="F231" s="11"/>
      <c r="G231" s="11" t="s">
        <v>640</v>
      </c>
      <c r="H231" s="11" t="s">
        <v>640</v>
      </c>
      <c r="I231" s="11"/>
      <c r="J231" s="11"/>
      <c r="K231" s="11"/>
      <c r="L231" s="11"/>
      <c r="M231" s="11"/>
      <c r="N231" s="11"/>
      <c r="O231" s="11"/>
    </row>
    <row r="232" spans="3:15" ht="15" thickBot="1">
      <c r="C232" s="11"/>
      <c r="D232" s="99" t="s">
        <v>637</v>
      </c>
      <c r="E232" s="100">
        <v>0</v>
      </c>
      <c r="F232" s="100">
        <f t="shared" ref="F232:O232" si="8">SUM(F219:F231)</f>
        <v>21</v>
      </c>
      <c r="G232" s="100">
        <f t="shared" si="8"/>
        <v>5</v>
      </c>
      <c r="H232" s="100">
        <f t="shared" si="8"/>
        <v>8</v>
      </c>
      <c r="I232" s="100">
        <f t="shared" si="8"/>
        <v>1</v>
      </c>
      <c r="J232" s="100">
        <f t="shared" si="8"/>
        <v>34</v>
      </c>
      <c r="K232" s="100">
        <f t="shared" si="8"/>
        <v>13</v>
      </c>
      <c r="L232" s="100">
        <f t="shared" si="8"/>
        <v>17</v>
      </c>
      <c r="M232" s="100">
        <f t="shared" si="8"/>
        <v>2</v>
      </c>
      <c r="N232" s="100">
        <f t="shared" si="8"/>
        <v>9</v>
      </c>
      <c r="O232" s="101">
        <f t="shared" si="8"/>
        <v>58</v>
      </c>
    </row>
    <row r="233" spans="3:15">
      <c r="C233" s="11"/>
      <c r="D233" s="11"/>
      <c r="E233" s="11"/>
      <c r="F233" s="11"/>
      <c r="G233" s="11" t="s">
        <v>640</v>
      </c>
      <c r="H233" s="11" t="s">
        <v>640</v>
      </c>
      <c r="I233" s="11"/>
      <c r="J233" s="11"/>
      <c r="K233" s="11"/>
      <c r="L233" s="11"/>
      <c r="M233" s="11"/>
      <c r="N233" s="11"/>
      <c r="O233" s="11"/>
    </row>
    <row r="234" spans="3:15">
      <c r="C234" s="11"/>
      <c r="D234" s="11"/>
      <c r="E234" s="11"/>
      <c r="F234" s="362" t="s">
        <v>644</v>
      </c>
      <c r="G234" s="362" t="s">
        <v>645</v>
      </c>
      <c r="H234" s="362" t="s">
        <v>647</v>
      </c>
      <c r="I234" s="362" t="s">
        <v>646</v>
      </c>
      <c r="J234" s="11"/>
      <c r="K234" s="11"/>
      <c r="L234" s="11"/>
      <c r="M234" s="11"/>
      <c r="N234" s="11"/>
      <c r="O234" s="11"/>
    </row>
    <row r="235" spans="3:15">
      <c r="C235" s="11"/>
      <c r="D235" s="10" t="s">
        <v>367</v>
      </c>
      <c r="E235" s="110" t="s">
        <v>642</v>
      </c>
      <c r="F235" s="111">
        <v>22</v>
      </c>
      <c r="G235" s="111">
        <v>34</v>
      </c>
      <c r="H235" s="111">
        <v>0</v>
      </c>
      <c r="I235" s="111">
        <f>F235+G235+H235</f>
        <v>56</v>
      </c>
      <c r="J235" s="105"/>
      <c r="K235" s="105"/>
      <c r="L235" s="105"/>
      <c r="M235" s="105"/>
      <c r="N235" s="105"/>
      <c r="O235" s="105"/>
    </row>
    <row r="236" spans="3:15">
      <c r="C236" s="11"/>
      <c r="D236" s="10" t="s">
        <v>368</v>
      </c>
      <c r="E236" s="110" t="s">
        <v>643</v>
      </c>
      <c r="F236" s="111">
        <v>31</v>
      </c>
      <c r="G236" s="111">
        <v>33</v>
      </c>
      <c r="H236" s="111">
        <v>0</v>
      </c>
      <c r="I236" s="111">
        <f>F236+G236+H236</f>
        <v>64</v>
      </c>
      <c r="J236" s="105"/>
      <c r="K236" s="105"/>
      <c r="L236" s="105"/>
      <c r="M236" s="105"/>
      <c r="N236" s="105"/>
      <c r="O236" s="105"/>
    </row>
    <row r="237" spans="3:15">
      <c r="C237" s="11"/>
      <c r="D237" s="106"/>
      <c r="E237" s="106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3:15" ht="24" thickBot="1">
      <c r="C238" s="11"/>
      <c r="D238" s="354" t="s">
        <v>356</v>
      </c>
      <c r="E238" s="363"/>
      <c r="F238" s="364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3:15" ht="15" thickBot="1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3:15" ht="15" thickBot="1">
      <c r="C240" s="80" t="s">
        <v>625</v>
      </c>
      <c r="D240" s="81" t="s">
        <v>639</v>
      </c>
      <c r="E240" s="82" t="s">
        <v>626</v>
      </c>
      <c r="F240" s="83" t="s">
        <v>627</v>
      </c>
      <c r="G240" s="83" t="s">
        <v>628</v>
      </c>
      <c r="H240" s="83" t="s">
        <v>629</v>
      </c>
      <c r="I240" s="83" t="s">
        <v>630</v>
      </c>
      <c r="J240" s="83" t="s">
        <v>549</v>
      </c>
      <c r="K240" s="83" t="s">
        <v>631</v>
      </c>
      <c r="L240" s="83" t="s">
        <v>632</v>
      </c>
      <c r="M240" s="83" t="s">
        <v>633</v>
      </c>
      <c r="N240" s="83" t="s">
        <v>634</v>
      </c>
      <c r="O240" s="84" t="s">
        <v>635</v>
      </c>
    </row>
    <row r="241" spans="3:15" ht="15" thickBot="1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3:15" ht="15">
      <c r="C242" s="46">
        <v>1</v>
      </c>
      <c r="D242" s="338" t="s">
        <v>552</v>
      </c>
      <c r="E242" s="87"/>
      <c r="F242" s="88">
        <v>1</v>
      </c>
      <c r="G242" s="88">
        <v>1</v>
      </c>
      <c r="H242" s="88">
        <v>0</v>
      </c>
      <c r="I242" s="88">
        <v>0</v>
      </c>
      <c r="J242" s="88">
        <v>0</v>
      </c>
      <c r="K242" s="88">
        <v>1</v>
      </c>
      <c r="L242" s="88">
        <v>4</v>
      </c>
      <c r="M242" s="88">
        <v>0</v>
      </c>
      <c r="N242" s="88">
        <v>0</v>
      </c>
      <c r="O242" s="89">
        <v>5</v>
      </c>
    </row>
    <row r="243" spans="3:15" ht="15">
      <c r="C243" s="50">
        <v>3</v>
      </c>
      <c r="D243" s="339" t="s">
        <v>553</v>
      </c>
      <c r="E243" s="92"/>
      <c r="F243" s="93">
        <v>0</v>
      </c>
      <c r="G243" s="93">
        <v>0</v>
      </c>
      <c r="H243" s="93">
        <v>0</v>
      </c>
      <c r="I243" s="93">
        <v>0</v>
      </c>
      <c r="J243" s="93">
        <v>0</v>
      </c>
      <c r="K243" s="93">
        <v>0</v>
      </c>
      <c r="L243" s="93">
        <v>2</v>
      </c>
      <c r="M243" s="93">
        <v>1</v>
      </c>
      <c r="N243" s="93">
        <v>1</v>
      </c>
      <c r="O243" s="94">
        <v>0</v>
      </c>
    </row>
    <row r="244" spans="3:15" ht="15">
      <c r="C244" s="50">
        <v>4</v>
      </c>
      <c r="D244" s="339" t="s">
        <v>554</v>
      </c>
      <c r="E244" s="92"/>
      <c r="F244" s="93">
        <v>6</v>
      </c>
      <c r="G244" s="93">
        <v>1</v>
      </c>
      <c r="H244" s="93">
        <v>4</v>
      </c>
      <c r="I244" s="93">
        <v>0</v>
      </c>
      <c r="J244" s="93">
        <v>5</v>
      </c>
      <c r="K244" s="93">
        <v>4</v>
      </c>
      <c r="L244" s="93">
        <v>2</v>
      </c>
      <c r="M244" s="93">
        <v>0</v>
      </c>
      <c r="N244" s="93">
        <v>0</v>
      </c>
      <c r="O244" s="94">
        <v>15</v>
      </c>
    </row>
    <row r="245" spans="3:15" ht="15">
      <c r="C245" s="50">
        <v>5</v>
      </c>
      <c r="D245" s="339" t="s">
        <v>555</v>
      </c>
      <c r="E245" s="92"/>
      <c r="F245" s="93">
        <v>4</v>
      </c>
      <c r="G245" s="93">
        <v>2</v>
      </c>
      <c r="H245" s="93">
        <v>0</v>
      </c>
      <c r="I245" s="93">
        <v>0</v>
      </c>
      <c r="J245" s="93">
        <v>1</v>
      </c>
      <c r="K245" s="93">
        <v>5</v>
      </c>
      <c r="L245" s="93">
        <v>1</v>
      </c>
      <c r="M245" s="93">
        <v>1</v>
      </c>
      <c r="N245" s="93">
        <v>2</v>
      </c>
      <c r="O245" s="94">
        <v>14</v>
      </c>
    </row>
    <row r="246" spans="3:15" ht="15">
      <c r="C246" s="50">
        <v>11</v>
      </c>
      <c r="D246" s="339" t="s">
        <v>556</v>
      </c>
      <c r="E246" s="92"/>
      <c r="F246" s="93">
        <v>0</v>
      </c>
      <c r="G246" s="93">
        <v>0</v>
      </c>
      <c r="H246" s="93">
        <v>0</v>
      </c>
      <c r="I246" s="93">
        <v>0</v>
      </c>
      <c r="J246" s="93">
        <v>2</v>
      </c>
      <c r="K246" s="93">
        <v>1</v>
      </c>
      <c r="L246" s="93">
        <v>0</v>
      </c>
      <c r="M246" s="93">
        <v>0</v>
      </c>
      <c r="N246" s="93">
        <v>3</v>
      </c>
      <c r="O246" s="94">
        <v>0</v>
      </c>
    </row>
    <row r="247" spans="3:15" ht="15">
      <c r="C247" s="50">
        <v>23</v>
      </c>
      <c r="D247" s="339" t="s">
        <v>557</v>
      </c>
      <c r="E247" s="92"/>
      <c r="F247" s="93">
        <v>2</v>
      </c>
      <c r="G247" s="93">
        <v>0</v>
      </c>
      <c r="H247" s="93">
        <v>0</v>
      </c>
      <c r="I247" s="93">
        <v>0</v>
      </c>
      <c r="J247" s="93">
        <v>14</v>
      </c>
      <c r="K247" s="93">
        <v>1</v>
      </c>
      <c r="L247" s="93">
        <v>1</v>
      </c>
      <c r="M247" s="93">
        <v>1</v>
      </c>
      <c r="N247" s="93">
        <v>1</v>
      </c>
      <c r="O247" s="94">
        <v>4</v>
      </c>
    </row>
    <row r="248" spans="3:15" ht="15">
      <c r="C248" s="50">
        <v>55</v>
      </c>
      <c r="D248" s="339" t="s">
        <v>558</v>
      </c>
      <c r="E248" s="92"/>
      <c r="F248" s="93">
        <v>14</v>
      </c>
      <c r="G248" s="93">
        <v>0</v>
      </c>
      <c r="H248" s="93">
        <v>2</v>
      </c>
      <c r="I248" s="93">
        <v>0</v>
      </c>
      <c r="J248" s="93">
        <v>20</v>
      </c>
      <c r="K248" s="93">
        <v>2</v>
      </c>
      <c r="L248" s="93">
        <v>1</v>
      </c>
      <c r="M248" s="93">
        <v>0</v>
      </c>
      <c r="N248" s="93">
        <v>2</v>
      </c>
      <c r="O248" s="94">
        <v>28</v>
      </c>
    </row>
    <row r="249" spans="3:15">
      <c r="C249" s="357"/>
      <c r="D249" s="358"/>
      <c r="E249" s="359"/>
      <c r="F249" s="360"/>
      <c r="G249" s="360"/>
      <c r="H249" s="360"/>
      <c r="I249" s="360"/>
      <c r="J249" s="360"/>
      <c r="K249" s="360"/>
      <c r="L249" s="360"/>
      <c r="M249" s="360"/>
      <c r="N249" s="360"/>
      <c r="O249" s="361"/>
    </row>
    <row r="250" spans="3:15">
      <c r="C250" s="91"/>
      <c r="D250" s="107"/>
      <c r="E250" s="92"/>
      <c r="F250" s="93"/>
      <c r="G250" s="93"/>
      <c r="H250" s="93"/>
      <c r="I250" s="93"/>
      <c r="J250" s="93"/>
      <c r="K250" s="93"/>
      <c r="L250" s="93"/>
      <c r="M250" s="93"/>
      <c r="N250" s="93"/>
      <c r="O250" s="3"/>
    </row>
    <row r="251" spans="3:15">
      <c r="C251" s="357"/>
      <c r="D251" s="358"/>
      <c r="E251" s="359"/>
      <c r="F251" s="360"/>
      <c r="G251" s="360"/>
      <c r="H251" s="360"/>
      <c r="I251" s="360"/>
      <c r="J251" s="360"/>
      <c r="K251" s="360"/>
      <c r="L251" s="360"/>
      <c r="M251" s="360"/>
      <c r="N251" s="360"/>
      <c r="O251" s="361"/>
    </row>
    <row r="252" spans="3:15">
      <c r="C252" s="91"/>
      <c r="D252" s="107"/>
      <c r="E252" s="92"/>
      <c r="F252" s="93"/>
      <c r="G252" s="93"/>
      <c r="H252" s="93"/>
      <c r="I252" s="93"/>
      <c r="J252" s="93"/>
      <c r="K252" s="93"/>
      <c r="L252" s="93"/>
      <c r="M252" s="93"/>
      <c r="N252" s="93"/>
      <c r="O252" s="3"/>
    </row>
    <row r="253" spans="3:15">
      <c r="C253" s="357"/>
      <c r="D253" s="358"/>
      <c r="E253" s="359"/>
      <c r="F253" s="360"/>
      <c r="G253" s="360"/>
      <c r="H253" s="360"/>
      <c r="I253" s="360"/>
      <c r="J253" s="360"/>
      <c r="K253" s="360"/>
      <c r="L253" s="360"/>
      <c r="M253" s="360"/>
      <c r="N253" s="360"/>
      <c r="O253" s="361"/>
    </row>
    <row r="254" spans="3:15" ht="15" thickBot="1">
      <c r="C254" s="11"/>
      <c r="D254" s="11"/>
      <c r="E254" s="11"/>
      <c r="F254" s="11"/>
      <c r="G254" s="11" t="s">
        <v>640</v>
      </c>
      <c r="H254" s="11" t="s">
        <v>640</v>
      </c>
      <c r="I254" s="11"/>
      <c r="J254" s="11"/>
      <c r="K254" s="11"/>
      <c r="L254" s="11"/>
      <c r="M254" s="11"/>
      <c r="N254" s="11"/>
      <c r="O254" s="11"/>
    </row>
    <row r="255" spans="3:15" ht="15" thickBot="1">
      <c r="D255" s="99" t="s">
        <v>637</v>
      </c>
      <c r="E255" s="100">
        <v>0</v>
      </c>
      <c r="F255" s="100">
        <f t="shared" ref="F255:O255" si="9">SUM(F242:F254)</f>
        <v>27</v>
      </c>
      <c r="G255" s="100">
        <f t="shared" si="9"/>
        <v>4</v>
      </c>
      <c r="H255" s="100">
        <f t="shared" si="9"/>
        <v>6</v>
      </c>
      <c r="I255" s="100">
        <f t="shared" si="9"/>
        <v>0</v>
      </c>
      <c r="J255" s="100">
        <f t="shared" si="9"/>
        <v>42</v>
      </c>
      <c r="K255" s="100">
        <f t="shared" si="9"/>
        <v>14</v>
      </c>
      <c r="L255" s="100">
        <f t="shared" si="9"/>
        <v>11</v>
      </c>
      <c r="M255" s="100">
        <f t="shared" si="9"/>
        <v>3</v>
      </c>
      <c r="N255" s="100">
        <f t="shared" si="9"/>
        <v>9</v>
      </c>
      <c r="O255" s="101">
        <f t="shared" si="9"/>
        <v>66</v>
      </c>
    </row>
    <row r="258" spans="3:15" ht="33">
      <c r="H258" s="348" t="s">
        <v>460</v>
      </c>
      <c r="I258" s="349"/>
    </row>
    <row r="259" spans="3:15" ht="23">
      <c r="D259" s="350"/>
      <c r="E259" s="350"/>
      <c r="F259" s="350"/>
      <c r="G259" s="350"/>
      <c r="I259" s="350"/>
      <c r="J259" s="350"/>
      <c r="K259" s="350"/>
      <c r="L259" s="350"/>
      <c r="M259" s="350"/>
      <c r="N259" s="350"/>
    </row>
    <row r="260" spans="3:15" ht="24" thickBot="1">
      <c r="D260" s="379" t="s">
        <v>405</v>
      </c>
      <c r="E260" s="351"/>
      <c r="F260" s="351"/>
      <c r="G260" s="351"/>
      <c r="H260" s="352" t="s">
        <v>458</v>
      </c>
      <c r="I260" s="354" t="s">
        <v>369</v>
      </c>
      <c r="J260" s="351"/>
      <c r="K260" s="351"/>
      <c r="L260" s="351"/>
      <c r="M260" s="351"/>
      <c r="N260" s="351"/>
    </row>
    <row r="266" spans="3:15" ht="24" thickBot="1">
      <c r="D266" s="379" t="s">
        <v>405</v>
      </c>
      <c r="E266" s="351"/>
      <c r="F266" s="351"/>
      <c r="K266" s="353" t="s">
        <v>395</v>
      </c>
      <c r="L266" s="354"/>
      <c r="M266" s="355"/>
      <c r="N266" s="356"/>
      <c r="O266" s="356"/>
    </row>
    <row r="267" spans="3:15" ht="15" thickBot="1"/>
    <row r="268" spans="3:15" ht="15" thickBot="1">
      <c r="C268" s="80" t="s">
        <v>625</v>
      </c>
      <c r="D268" s="81" t="s">
        <v>639</v>
      </c>
      <c r="E268" s="82" t="s">
        <v>626</v>
      </c>
      <c r="F268" s="83" t="s">
        <v>627</v>
      </c>
      <c r="G268" s="83" t="s">
        <v>628</v>
      </c>
      <c r="H268" s="83" t="s">
        <v>629</v>
      </c>
      <c r="I268" s="83" t="s">
        <v>630</v>
      </c>
      <c r="J268" s="83" t="s">
        <v>549</v>
      </c>
      <c r="K268" s="83" t="s">
        <v>631</v>
      </c>
      <c r="L268" s="83" t="s">
        <v>632</v>
      </c>
      <c r="M268" s="83" t="s">
        <v>633</v>
      </c>
      <c r="N268" s="83" t="s">
        <v>634</v>
      </c>
      <c r="O268" s="84" t="s">
        <v>635</v>
      </c>
    </row>
    <row r="269" spans="3:15" ht="15" thickBot="1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3:15" ht="15">
      <c r="C270" s="46">
        <v>15</v>
      </c>
      <c r="D270" s="338" t="s">
        <v>317</v>
      </c>
      <c r="E270" s="87"/>
      <c r="F270" s="88">
        <v>2</v>
      </c>
      <c r="G270" s="88">
        <v>0</v>
      </c>
      <c r="H270" s="88">
        <v>1</v>
      </c>
      <c r="I270" s="88">
        <v>1</v>
      </c>
      <c r="J270" s="88">
        <v>2</v>
      </c>
      <c r="K270" s="88">
        <v>1</v>
      </c>
      <c r="L270" s="88">
        <v>0</v>
      </c>
      <c r="M270" s="88">
        <v>0</v>
      </c>
      <c r="N270" s="88">
        <v>0</v>
      </c>
      <c r="O270" s="89">
        <v>5</v>
      </c>
    </row>
    <row r="271" spans="3:15" ht="15">
      <c r="C271" s="50">
        <v>13</v>
      </c>
      <c r="D271" s="339" t="s">
        <v>318</v>
      </c>
      <c r="E271" s="92"/>
      <c r="F271" s="93">
        <v>2</v>
      </c>
      <c r="G271" s="93">
        <v>0</v>
      </c>
      <c r="H271" s="93">
        <v>1</v>
      </c>
      <c r="I271" s="93">
        <v>0</v>
      </c>
      <c r="J271" s="93">
        <v>2</v>
      </c>
      <c r="K271" s="93">
        <v>0</v>
      </c>
      <c r="L271" s="93">
        <v>2</v>
      </c>
      <c r="M271" s="93">
        <v>0</v>
      </c>
      <c r="N271" s="93">
        <v>3</v>
      </c>
      <c r="O271" s="94">
        <v>4</v>
      </c>
    </row>
    <row r="272" spans="3:15" ht="15">
      <c r="C272" s="50">
        <v>3</v>
      </c>
      <c r="D272" s="339" t="s">
        <v>328</v>
      </c>
      <c r="E272" s="92"/>
      <c r="F272" s="93">
        <v>5</v>
      </c>
      <c r="G272" s="93">
        <v>1</v>
      </c>
      <c r="H272" s="93">
        <v>6</v>
      </c>
      <c r="I272" s="93">
        <v>2</v>
      </c>
      <c r="J272" s="93">
        <v>6</v>
      </c>
      <c r="K272" s="93">
        <v>1</v>
      </c>
      <c r="L272" s="93">
        <v>2</v>
      </c>
      <c r="M272" s="93">
        <v>3</v>
      </c>
      <c r="N272" s="93">
        <v>3</v>
      </c>
      <c r="O272" s="94">
        <v>15</v>
      </c>
    </row>
    <row r="273" spans="3:15" ht="15">
      <c r="C273" s="50">
        <v>10</v>
      </c>
      <c r="D273" s="339" t="s">
        <v>329</v>
      </c>
      <c r="E273" s="92"/>
      <c r="F273" s="93">
        <v>13</v>
      </c>
      <c r="G273" s="93">
        <v>0</v>
      </c>
      <c r="H273" s="93">
        <v>4</v>
      </c>
      <c r="I273" s="93">
        <v>2</v>
      </c>
      <c r="J273" s="93">
        <v>4</v>
      </c>
      <c r="K273" s="93">
        <v>3</v>
      </c>
      <c r="L273" s="93">
        <v>3</v>
      </c>
      <c r="M273" s="93">
        <v>1</v>
      </c>
      <c r="N273" s="93">
        <v>1</v>
      </c>
      <c r="O273" s="94">
        <v>28</v>
      </c>
    </row>
    <row r="274" spans="3:15" ht="15">
      <c r="C274" s="50">
        <v>12</v>
      </c>
      <c r="D274" s="339" t="s">
        <v>330</v>
      </c>
      <c r="E274" s="92"/>
      <c r="F274" s="93">
        <v>1</v>
      </c>
      <c r="G274" s="93">
        <v>0</v>
      </c>
      <c r="H274" s="93">
        <v>0</v>
      </c>
      <c r="I274" s="93">
        <v>0</v>
      </c>
      <c r="J274" s="93">
        <v>0</v>
      </c>
      <c r="K274" s="93">
        <v>0</v>
      </c>
      <c r="L274" s="93">
        <v>0</v>
      </c>
      <c r="M274" s="93">
        <v>0</v>
      </c>
      <c r="N274" s="93">
        <v>1</v>
      </c>
      <c r="O274" s="94">
        <v>2</v>
      </c>
    </row>
    <row r="275" spans="3:15" ht="15">
      <c r="C275" s="50">
        <v>9</v>
      </c>
      <c r="D275" s="339" t="s">
        <v>331</v>
      </c>
      <c r="E275" s="92"/>
      <c r="F275" s="93">
        <v>4</v>
      </c>
      <c r="G275" s="93">
        <v>0</v>
      </c>
      <c r="H275" s="93">
        <v>0</v>
      </c>
      <c r="I275" s="93">
        <v>0</v>
      </c>
      <c r="J275" s="93">
        <v>1</v>
      </c>
      <c r="K275" s="93">
        <v>0</v>
      </c>
      <c r="L275" s="93">
        <v>0</v>
      </c>
      <c r="M275" s="93">
        <v>0</v>
      </c>
      <c r="N275" s="93">
        <v>2</v>
      </c>
      <c r="O275" s="94">
        <v>8</v>
      </c>
    </row>
    <row r="276" spans="3:15" ht="15">
      <c r="C276" s="50">
        <v>6</v>
      </c>
      <c r="D276" s="339" t="s">
        <v>332</v>
      </c>
      <c r="E276" s="92"/>
      <c r="F276" s="93">
        <v>0</v>
      </c>
      <c r="G276" s="93">
        <v>0</v>
      </c>
      <c r="H276" s="93">
        <v>1</v>
      </c>
      <c r="I276" s="93">
        <v>0</v>
      </c>
      <c r="J276" s="93">
        <v>2</v>
      </c>
      <c r="K276" s="93">
        <v>1</v>
      </c>
      <c r="L276" s="93">
        <v>1</v>
      </c>
      <c r="M276" s="93">
        <v>0</v>
      </c>
      <c r="N276" s="93">
        <v>1</v>
      </c>
      <c r="O276" s="94">
        <v>0</v>
      </c>
    </row>
    <row r="277" spans="3:15" ht="15">
      <c r="C277" s="50">
        <v>7</v>
      </c>
      <c r="D277" s="339" t="s">
        <v>333</v>
      </c>
      <c r="E277" s="92"/>
      <c r="F277" s="93">
        <v>3</v>
      </c>
      <c r="G277" s="93">
        <v>0</v>
      </c>
      <c r="H277" s="93">
        <v>1</v>
      </c>
      <c r="I277" s="93">
        <v>0</v>
      </c>
      <c r="J277" s="93">
        <v>2</v>
      </c>
      <c r="K277" s="93">
        <v>0</v>
      </c>
      <c r="L277" s="93">
        <v>1</v>
      </c>
      <c r="M277" s="93">
        <v>0</v>
      </c>
      <c r="N277" s="93">
        <v>0</v>
      </c>
      <c r="O277" s="94">
        <v>6</v>
      </c>
    </row>
    <row r="278" spans="3:15" ht="15">
      <c r="C278" s="50">
        <v>5</v>
      </c>
      <c r="D278" s="339" t="s">
        <v>334</v>
      </c>
      <c r="E278" s="92"/>
      <c r="F278" s="93">
        <v>0</v>
      </c>
      <c r="G278" s="93">
        <v>0</v>
      </c>
      <c r="H278" s="93">
        <v>0</v>
      </c>
      <c r="I278" s="93">
        <v>0</v>
      </c>
      <c r="J278" s="93">
        <v>1</v>
      </c>
      <c r="K278" s="93">
        <v>0</v>
      </c>
      <c r="L278" s="93">
        <v>1</v>
      </c>
      <c r="M278" s="93">
        <v>0</v>
      </c>
      <c r="N278" s="93">
        <v>1</v>
      </c>
      <c r="O278" s="94">
        <v>0</v>
      </c>
    </row>
    <row r="279" spans="3:15" ht="15">
      <c r="C279" s="50">
        <v>11</v>
      </c>
      <c r="D279" s="339" t="s">
        <v>335</v>
      </c>
      <c r="E279" s="92"/>
      <c r="F279" s="93">
        <v>1</v>
      </c>
      <c r="G279" s="93">
        <v>0</v>
      </c>
      <c r="H279" s="93">
        <v>0</v>
      </c>
      <c r="I279" s="93">
        <v>0</v>
      </c>
      <c r="J279" s="93">
        <v>3</v>
      </c>
      <c r="K279" s="93">
        <v>0</v>
      </c>
      <c r="L279" s="93">
        <v>2</v>
      </c>
      <c r="M279" s="93">
        <v>1</v>
      </c>
      <c r="N279" s="93">
        <v>2</v>
      </c>
      <c r="O279" s="94">
        <v>0</v>
      </c>
    </row>
    <row r="280" spans="3:15">
      <c r="C280" s="91"/>
      <c r="D280" s="107"/>
      <c r="E280" s="92"/>
      <c r="F280" s="93"/>
      <c r="G280" s="93"/>
      <c r="H280" s="93"/>
      <c r="I280" s="93"/>
      <c r="J280" s="93"/>
      <c r="K280" s="93"/>
      <c r="L280" s="93"/>
      <c r="M280" s="93"/>
      <c r="N280" s="93"/>
      <c r="O280" s="3"/>
    </row>
    <row r="281" spans="3:15">
      <c r="C281" s="357"/>
      <c r="D281" s="358"/>
      <c r="E281" s="359"/>
      <c r="F281" s="360"/>
      <c r="G281" s="360"/>
      <c r="H281" s="360"/>
      <c r="I281" s="360"/>
      <c r="J281" s="360"/>
      <c r="K281" s="360"/>
      <c r="L281" s="360"/>
      <c r="M281" s="360"/>
      <c r="N281" s="360"/>
      <c r="O281" s="361"/>
    </row>
    <row r="282" spans="3:15" ht="15" thickBot="1">
      <c r="C282" s="11"/>
      <c r="D282" s="11"/>
      <c r="E282" s="11"/>
      <c r="F282" s="11"/>
      <c r="G282" s="11" t="s">
        <v>640</v>
      </c>
      <c r="H282" s="11" t="s">
        <v>640</v>
      </c>
      <c r="I282" s="11"/>
      <c r="J282" s="11"/>
      <c r="K282" s="11"/>
      <c r="L282" s="11"/>
      <c r="M282" s="11"/>
      <c r="N282" s="11"/>
      <c r="O282" s="11"/>
    </row>
    <row r="283" spans="3:15" ht="15" thickBot="1">
      <c r="C283" s="11"/>
      <c r="D283" s="99" t="s">
        <v>637</v>
      </c>
      <c r="E283" s="100">
        <v>0</v>
      </c>
      <c r="F283" s="100">
        <f t="shared" ref="F283:O283" si="10">SUM(F270:F282)</f>
        <v>31</v>
      </c>
      <c r="G283" s="100">
        <f t="shared" si="10"/>
        <v>1</v>
      </c>
      <c r="H283" s="100">
        <f t="shared" si="10"/>
        <v>14</v>
      </c>
      <c r="I283" s="100">
        <f t="shared" si="10"/>
        <v>5</v>
      </c>
      <c r="J283" s="100">
        <f t="shared" si="10"/>
        <v>23</v>
      </c>
      <c r="K283" s="100">
        <f t="shared" si="10"/>
        <v>6</v>
      </c>
      <c r="L283" s="100">
        <f t="shared" si="10"/>
        <v>12</v>
      </c>
      <c r="M283" s="100">
        <f t="shared" si="10"/>
        <v>5</v>
      </c>
      <c r="N283" s="100">
        <f t="shared" si="10"/>
        <v>14</v>
      </c>
      <c r="O283" s="101">
        <f t="shared" si="10"/>
        <v>68</v>
      </c>
    </row>
    <row r="284" spans="3:15">
      <c r="C284" s="11"/>
      <c r="D284" s="11"/>
      <c r="E284" s="11"/>
      <c r="F284" s="11"/>
      <c r="G284" s="11" t="s">
        <v>640</v>
      </c>
      <c r="H284" s="11" t="s">
        <v>640</v>
      </c>
      <c r="I284" s="11"/>
      <c r="J284" s="11"/>
      <c r="K284" s="11"/>
      <c r="L284" s="11"/>
      <c r="M284" s="11"/>
      <c r="N284" s="11"/>
      <c r="O284" s="11"/>
    </row>
    <row r="285" spans="3:15">
      <c r="C285" s="11"/>
      <c r="D285" s="11"/>
      <c r="E285" s="11"/>
      <c r="F285" s="362" t="s">
        <v>644</v>
      </c>
      <c r="G285" s="362" t="s">
        <v>645</v>
      </c>
      <c r="H285" s="362" t="s">
        <v>647</v>
      </c>
      <c r="I285" s="362" t="s">
        <v>646</v>
      </c>
      <c r="J285" s="11"/>
      <c r="K285" s="11"/>
      <c r="L285" s="11"/>
      <c r="M285" s="11"/>
      <c r="N285" s="11"/>
      <c r="O285" s="11"/>
    </row>
    <row r="286" spans="3:15">
      <c r="C286" s="11"/>
      <c r="D286" s="380" t="s">
        <v>371</v>
      </c>
      <c r="E286" s="110" t="s">
        <v>642</v>
      </c>
      <c r="F286" s="111">
        <v>35</v>
      </c>
      <c r="G286" s="111">
        <v>33</v>
      </c>
      <c r="H286" s="111">
        <v>0</v>
      </c>
      <c r="I286" s="111">
        <f>F286+G286+H286</f>
        <v>68</v>
      </c>
      <c r="J286" s="105"/>
      <c r="K286" s="105"/>
      <c r="L286" s="105"/>
      <c r="M286" s="105"/>
      <c r="N286" s="105"/>
      <c r="O286" s="105"/>
    </row>
    <row r="287" spans="3:15">
      <c r="C287" s="11"/>
      <c r="D287" s="10" t="s">
        <v>370</v>
      </c>
      <c r="E287" s="110" t="s">
        <v>643</v>
      </c>
      <c r="F287" s="111">
        <v>65</v>
      </c>
      <c r="G287" s="111">
        <v>59</v>
      </c>
      <c r="H287" s="111">
        <v>0</v>
      </c>
      <c r="I287" s="111">
        <f>F287+G287+H287</f>
        <v>124</v>
      </c>
      <c r="J287" s="105"/>
      <c r="K287" s="105"/>
      <c r="L287" s="105"/>
      <c r="M287" s="105"/>
      <c r="N287" s="105"/>
      <c r="O287" s="105"/>
    </row>
    <row r="288" spans="3:15">
      <c r="C288" s="11"/>
      <c r="D288" s="106"/>
      <c r="E288" s="106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3:15" ht="24" thickBot="1">
      <c r="C289" s="11"/>
      <c r="D289" s="354" t="s">
        <v>369</v>
      </c>
      <c r="E289" s="363"/>
      <c r="F289" s="364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3:15" ht="15" thickBot="1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3:15" ht="15" thickBot="1">
      <c r="C291" s="80" t="s">
        <v>625</v>
      </c>
      <c r="D291" s="81" t="s">
        <v>639</v>
      </c>
      <c r="E291" s="82" t="s">
        <v>626</v>
      </c>
      <c r="F291" s="83" t="s">
        <v>627</v>
      </c>
      <c r="G291" s="83" t="s">
        <v>628</v>
      </c>
      <c r="H291" s="83" t="s">
        <v>629</v>
      </c>
      <c r="I291" s="83" t="s">
        <v>630</v>
      </c>
      <c r="J291" s="83" t="s">
        <v>549</v>
      </c>
      <c r="K291" s="83" t="s">
        <v>631</v>
      </c>
      <c r="L291" s="83" t="s">
        <v>632</v>
      </c>
      <c r="M291" s="83" t="s">
        <v>633</v>
      </c>
      <c r="N291" s="83" t="s">
        <v>634</v>
      </c>
      <c r="O291" s="84" t="s">
        <v>635</v>
      </c>
    </row>
    <row r="292" spans="3:15" ht="15" thickBot="1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3:15" ht="15">
      <c r="C293" s="46">
        <v>1</v>
      </c>
      <c r="D293" s="338" t="s">
        <v>323</v>
      </c>
      <c r="E293" s="87"/>
      <c r="F293" s="88">
        <v>8</v>
      </c>
      <c r="G293" s="88">
        <v>11</v>
      </c>
      <c r="H293" s="88">
        <v>2</v>
      </c>
      <c r="I293" s="88">
        <v>2</v>
      </c>
      <c r="J293" s="88">
        <v>6</v>
      </c>
      <c r="K293" s="88">
        <v>8</v>
      </c>
      <c r="L293" s="88">
        <v>4</v>
      </c>
      <c r="M293" s="88">
        <v>1</v>
      </c>
      <c r="N293" s="88">
        <v>0</v>
      </c>
      <c r="O293" s="89">
        <v>51</v>
      </c>
    </row>
    <row r="294" spans="3:15" ht="15">
      <c r="C294" s="50">
        <v>2</v>
      </c>
      <c r="D294" s="339" t="s">
        <v>277</v>
      </c>
      <c r="E294" s="92"/>
      <c r="F294" s="93">
        <v>4</v>
      </c>
      <c r="G294" s="93">
        <v>0</v>
      </c>
      <c r="H294" s="93">
        <v>0</v>
      </c>
      <c r="I294" s="93">
        <v>0</v>
      </c>
      <c r="J294" s="93">
        <v>8</v>
      </c>
      <c r="K294" s="93">
        <v>4</v>
      </c>
      <c r="L294" s="93">
        <v>0</v>
      </c>
      <c r="M294" s="93">
        <v>4</v>
      </c>
      <c r="N294" s="93">
        <v>0</v>
      </c>
      <c r="O294" s="94">
        <v>8</v>
      </c>
    </row>
    <row r="295" spans="3:15" ht="15">
      <c r="C295" s="50">
        <v>3</v>
      </c>
      <c r="D295" s="339" t="s">
        <v>279</v>
      </c>
      <c r="E295" s="92"/>
      <c r="F295" s="93">
        <v>2</v>
      </c>
      <c r="G295" s="93">
        <v>0</v>
      </c>
      <c r="H295" s="93">
        <v>3</v>
      </c>
      <c r="I295" s="93">
        <v>1</v>
      </c>
      <c r="J295" s="93">
        <v>4</v>
      </c>
      <c r="K295" s="93">
        <v>4</v>
      </c>
      <c r="L295" s="93">
        <v>4</v>
      </c>
      <c r="M295" s="93">
        <v>2</v>
      </c>
      <c r="N295" s="93">
        <v>2</v>
      </c>
      <c r="O295" s="94">
        <v>3</v>
      </c>
    </row>
    <row r="296" spans="3:15" ht="15">
      <c r="C296" s="50">
        <v>4</v>
      </c>
      <c r="D296" s="339" t="s">
        <v>278</v>
      </c>
      <c r="E296" s="92"/>
      <c r="F296" s="93">
        <v>6</v>
      </c>
      <c r="G296" s="93">
        <v>0</v>
      </c>
      <c r="H296" s="93">
        <v>5</v>
      </c>
      <c r="I296" s="93">
        <v>4</v>
      </c>
      <c r="J296" s="93">
        <v>6</v>
      </c>
      <c r="K296" s="93">
        <v>4</v>
      </c>
      <c r="L296" s="93">
        <v>2</v>
      </c>
      <c r="M296" s="93">
        <v>2</v>
      </c>
      <c r="N296" s="93">
        <v>3</v>
      </c>
      <c r="O296" s="94">
        <v>18</v>
      </c>
    </row>
    <row r="297" spans="3:15" ht="15">
      <c r="C297" s="50">
        <v>5</v>
      </c>
      <c r="D297" s="339" t="s">
        <v>280</v>
      </c>
      <c r="E297" s="92"/>
      <c r="F297" s="93">
        <v>0</v>
      </c>
      <c r="G297" s="93">
        <v>0</v>
      </c>
      <c r="H297" s="93">
        <v>0</v>
      </c>
      <c r="I297" s="93">
        <v>0</v>
      </c>
      <c r="J297" s="93">
        <v>0</v>
      </c>
      <c r="K297" s="93">
        <v>0</v>
      </c>
      <c r="L297" s="93">
        <v>0</v>
      </c>
      <c r="M297" s="93">
        <v>0</v>
      </c>
      <c r="N297" s="93">
        <v>1</v>
      </c>
      <c r="O297" s="94">
        <v>0</v>
      </c>
    </row>
    <row r="298" spans="3:15" ht="15">
      <c r="C298" s="50">
        <v>10</v>
      </c>
      <c r="D298" s="339" t="s">
        <v>281</v>
      </c>
      <c r="E298" s="92"/>
      <c r="F298" s="93">
        <v>4</v>
      </c>
      <c r="G298" s="93">
        <v>0</v>
      </c>
      <c r="H298" s="93">
        <v>2</v>
      </c>
      <c r="I298" s="93">
        <v>2</v>
      </c>
      <c r="J298" s="93">
        <v>6</v>
      </c>
      <c r="K298" s="93">
        <v>6</v>
      </c>
      <c r="L298" s="93">
        <v>2</v>
      </c>
      <c r="M298" s="93">
        <v>1</v>
      </c>
      <c r="N298" s="93">
        <v>2</v>
      </c>
      <c r="O298" s="94">
        <v>10</v>
      </c>
    </row>
    <row r="299" spans="3:15" ht="15">
      <c r="C299" s="50">
        <v>11</v>
      </c>
      <c r="D299" s="339" t="s">
        <v>324</v>
      </c>
      <c r="E299" s="92"/>
      <c r="F299" s="93">
        <v>12</v>
      </c>
      <c r="G299" s="93">
        <v>0</v>
      </c>
      <c r="H299" s="93">
        <v>0</v>
      </c>
      <c r="I299" s="93">
        <v>0</v>
      </c>
      <c r="J299" s="93">
        <v>10</v>
      </c>
      <c r="K299" s="93">
        <v>7</v>
      </c>
      <c r="L299" s="93">
        <v>2</v>
      </c>
      <c r="M299" s="93">
        <v>0</v>
      </c>
      <c r="N299" s="93">
        <v>3</v>
      </c>
      <c r="O299" s="94">
        <v>24</v>
      </c>
    </row>
    <row r="300" spans="3:15" ht="15">
      <c r="C300" s="50">
        <v>20</v>
      </c>
      <c r="D300" s="339" t="s">
        <v>282</v>
      </c>
      <c r="E300" s="92"/>
      <c r="F300" s="93">
        <v>2</v>
      </c>
      <c r="G300" s="93">
        <v>1</v>
      </c>
      <c r="H300" s="93">
        <v>0</v>
      </c>
      <c r="I300" s="93">
        <v>0</v>
      </c>
      <c r="J300" s="93">
        <v>6</v>
      </c>
      <c r="K300" s="93">
        <v>4</v>
      </c>
      <c r="L300" s="93">
        <v>0</v>
      </c>
      <c r="M300" s="93">
        <v>1</v>
      </c>
      <c r="N300" s="93">
        <v>3</v>
      </c>
      <c r="O300" s="94">
        <v>7</v>
      </c>
    </row>
    <row r="301" spans="3:15" ht="15">
      <c r="C301" s="50">
        <v>23</v>
      </c>
      <c r="D301" s="339" t="s">
        <v>325</v>
      </c>
      <c r="E301" s="92"/>
      <c r="F301" s="93">
        <v>0</v>
      </c>
      <c r="G301" s="93">
        <v>0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0</v>
      </c>
      <c r="N301" s="93">
        <v>0</v>
      </c>
      <c r="O301" s="94">
        <v>0</v>
      </c>
    </row>
    <row r="302" spans="3:15" ht="15">
      <c r="C302" s="50">
        <v>34</v>
      </c>
      <c r="D302" s="339" t="s">
        <v>326</v>
      </c>
      <c r="E302" s="92"/>
      <c r="F302" s="93">
        <v>0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4">
        <v>0</v>
      </c>
    </row>
    <row r="303" spans="3:15" ht="15">
      <c r="C303" s="50">
        <v>50</v>
      </c>
      <c r="D303" s="339" t="s">
        <v>327</v>
      </c>
      <c r="E303" s="92"/>
      <c r="F303" s="93">
        <v>0</v>
      </c>
      <c r="G303" s="93">
        <v>1</v>
      </c>
      <c r="H303" s="93">
        <v>0</v>
      </c>
      <c r="I303" s="93">
        <v>0</v>
      </c>
      <c r="J303" s="93">
        <v>7</v>
      </c>
      <c r="K303" s="93">
        <v>2</v>
      </c>
      <c r="L303" s="93">
        <v>0</v>
      </c>
      <c r="M303" s="93">
        <v>1</v>
      </c>
      <c r="N303" s="93">
        <v>1</v>
      </c>
      <c r="O303" s="94">
        <v>3</v>
      </c>
    </row>
    <row r="304" spans="3:15">
      <c r="C304" s="357"/>
      <c r="D304" s="358"/>
      <c r="E304" s="359"/>
      <c r="F304" s="360"/>
      <c r="G304" s="360"/>
      <c r="H304" s="360"/>
      <c r="I304" s="360"/>
      <c r="J304" s="360"/>
      <c r="K304" s="360"/>
      <c r="L304" s="360"/>
      <c r="M304" s="360"/>
      <c r="N304" s="360"/>
      <c r="O304" s="361"/>
    </row>
    <row r="305" spans="3:15" ht="15" thickBot="1">
      <c r="C305" s="11"/>
      <c r="D305" s="11"/>
      <c r="E305" s="11"/>
      <c r="F305" s="11"/>
      <c r="G305" s="11" t="s">
        <v>640</v>
      </c>
      <c r="H305" s="11" t="s">
        <v>640</v>
      </c>
      <c r="I305" s="11"/>
      <c r="J305" s="11"/>
      <c r="K305" s="11"/>
      <c r="L305" s="11"/>
      <c r="M305" s="11"/>
      <c r="N305" s="11"/>
      <c r="O305" s="11"/>
    </row>
    <row r="306" spans="3:15" ht="15" thickBot="1">
      <c r="D306" s="99" t="s">
        <v>637</v>
      </c>
      <c r="E306" s="100">
        <v>0</v>
      </c>
      <c r="F306" s="100">
        <f t="shared" ref="F306:O306" si="11">SUM(F293:F305)</f>
        <v>38</v>
      </c>
      <c r="G306" s="100">
        <f t="shared" si="11"/>
        <v>13</v>
      </c>
      <c r="H306" s="100">
        <f t="shared" si="11"/>
        <v>12</v>
      </c>
      <c r="I306" s="100">
        <f t="shared" si="11"/>
        <v>9</v>
      </c>
      <c r="J306" s="100">
        <f t="shared" si="11"/>
        <v>53</v>
      </c>
      <c r="K306" s="100">
        <f t="shared" si="11"/>
        <v>39</v>
      </c>
      <c r="L306" s="100">
        <f t="shared" si="11"/>
        <v>14</v>
      </c>
      <c r="M306" s="100">
        <f t="shared" si="11"/>
        <v>12</v>
      </c>
      <c r="N306" s="100">
        <f t="shared" si="11"/>
        <v>15</v>
      </c>
      <c r="O306" s="101">
        <f t="shared" si="11"/>
        <v>124</v>
      </c>
    </row>
    <row r="309" spans="3:15" ht="33">
      <c r="H309" s="348" t="s">
        <v>460</v>
      </c>
      <c r="I309" s="349"/>
    </row>
    <row r="310" spans="3:15" ht="23">
      <c r="D310" s="350"/>
      <c r="E310" s="350"/>
      <c r="F310" s="350"/>
      <c r="G310" s="350"/>
      <c r="I310" s="350"/>
      <c r="J310" s="350"/>
      <c r="K310" s="350"/>
      <c r="L310" s="350"/>
      <c r="M310" s="350"/>
      <c r="N310" s="350"/>
    </row>
    <row r="311" spans="3:15" ht="24" thickBot="1">
      <c r="D311" s="379" t="s">
        <v>251</v>
      </c>
      <c r="E311" s="351"/>
      <c r="F311" s="351"/>
      <c r="G311" s="351"/>
      <c r="H311" s="352" t="s">
        <v>458</v>
      </c>
      <c r="I311" s="354" t="s">
        <v>249</v>
      </c>
      <c r="J311" s="351"/>
      <c r="K311" s="351"/>
      <c r="L311" s="351"/>
      <c r="M311" s="351"/>
      <c r="N311" s="351"/>
    </row>
    <row r="317" spans="3:15" ht="24" thickBot="1">
      <c r="D317" s="379" t="s">
        <v>251</v>
      </c>
      <c r="E317" s="351"/>
      <c r="F317" s="351"/>
      <c r="K317" s="353" t="s">
        <v>396</v>
      </c>
      <c r="L317" s="354"/>
      <c r="M317" s="355"/>
      <c r="N317" s="356"/>
      <c r="O317" s="356"/>
    </row>
    <row r="318" spans="3:15" ht="15" thickBot="1"/>
    <row r="319" spans="3:15" ht="15" thickBot="1">
      <c r="C319" s="80" t="s">
        <v>625</v>
      </c>
      <c r="D319" s="81" t="s">
        <v>639</v>
      </c>
      <c r="E319" s="82" t="s">
        <v>626</v>
      </c>
      <c r="F319" s="83" t="s">
        <v>627</v>
      </c>
      <c r="G319" s="83" t="s">
        <v>628</v>
      </c>
      <c r="H319" s="83" t="s">
        <v>629</v>
      </c>
      <c r="I319" s="83" t="s">
        <v>630</v>
      </c>
      <c r="J319" s="83" t="s">
        <v>549</v>
      </c>
      <c r="K319" s="83" t="s">
        <v>631</v>
      </c>
      <c r="L319" s="83" t="s">
        <v>632</v>
      </c>
      <c r="M319" s="83" t="s">
        <v>633</v>
      </c>
      <c r="N319" s="83" t="s">
        <v>634</v>
      </c>
      <c r="O319" s="84" t="s">
        <v>635</v>
      </c>
    </row>
    <row r="320" spans="3:15" ht="15" thickBo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3:15" ht="15">
      <c r="C321" s="342">
        <v>2</v>
      </c>
      <c r="D321" s="340" t="s">
        <v>507</v>
      </c>
      <c r="E321" s="87"/>
      <c r="F321" s="88">
        <v>0</v>
      </c>
      <c r="G321" s="88">
        <v>0</v>
      </c>
      <c r="H321" s="88">
        <v>0</v>
      </c>
      <c r="I321" s="88">
        <v>0</v>
      </c>
      <c r="J321" s="88">
        <v>2</v>
      </c>
      <c r="K321" s="88">
        <v>5</v>
      </c>
      <c r="L321" s="88">
        <v>2</v>
      </c>
      <c r="M321" s="88">
        <v>0</v>
      </c>
      <c r="N321" s="88">
        <v>4</v>
      </c>
      <c r="O321" s="89">
        <v>0</v>
      </c>
    </row>
    <row r="322" spans="3:15" ht="15">
      <c r="C322" s="343">
        <v>3</v>
      </c>
      <c r="D322" s="341" t="s">
        <v>509</v>
      </c>
      <c r="E322" s="92"/>
      <c r="F322" s="93">
        <v>1</v>
      </c>
      <c r="G322" s="93">
        <v>1</v>
      </c>
      <c r="H322" s="93">
        <v>0</v>
      </c>
      <c r="I322" s="93">
        <v>0</v>
      </c>
      <c r="J322" s="93">
        <v>3</v>
      </c>
      <c r="K322" s="93">
        <v>5</v>
      </c>
      <c r="L322" s="93">
        <v>0</v>
      </c>
      <c r="M322" s="93">
        <v>0</v>
      </c>
      <c r="N322" s="93">
        <v>1</v>
      </c>
      <c r="O322" s="94">
        <v>5</v>
      </c>
    </row>
    <row r="323" spans="3:15" ht="15">
      <c r="C323" s="343">
        <v>5</v>
      </c>
      <c r="D323" s="341" t="s">
        <v>508</v>
      </c>
      <c r="E323" s="92"/>
      <c r="F323" s="93">
        <v>8</v>
      </c>
      <c r="G323" s="93">
        <v>3</v>
      </c>
      <c r="H323" s="93">
        <v>6</v>
      </c>
      <c r="I323" s="93">
        <v>4</v>
      </c>
      <c r="J323" s="93">
        <v>2</v>
      </c>
      <c r="K323" s="93">
        <v>0</v>
      </c>
      <c r="L323" s="93">
        <v>1</v>
      </c>
      <c r="M323" s="93">
        <v>0</v>
      </c>
      <c r="N323" s="93">
        <v>0</v>
      </c>
      <c r="O323" s="94">
        <v>29</v>
      </c>
    </row>
    <row r="324" spans="3:15" ht="15">
      <c r="C324" s="343">
        <v>24</v>
      </c>
      <c r="D324" s="341" t="s">
        <v>510</v>
      </c>
      <c r="E324" s="92"/>
      <c r="F324" s="93">
        <v>0</v>
      </c>
      <c r="G324" s="93">
        <v>1</v>
      </c>
      <c r="H324" s="93">
        <v>2</v>
      </c>
      <c r="I324" s="93">
        <v>0</v>
      </c>
      <c r="J324" s="93">
        <v>5</v>
      </c>
      <c r="K324" s="93">
        <v>3</v>
      </c>
      <c r="L324" s="93">
        <v>0</v>
      </c>
      <c r="M324" s="93">
        <v>0</v>
      </c>
      <c r="N324" s="93">
        <v>2</v>
      </c>
      <c r="O324" s="94">
        <v>3</v>
      </c>
    </row>
    <row r="325" spans="3:15" ht="15">
      <c r="C325" s="343">
        <v>31</v>
      </c>
      <c r="D325" s="341" t="s">
        <v>511</v>
      </c>
      <c r="E325" s="92"/>
      <c r="F325" s="93">
        <v>0</v>
      </c>
      <c r="G325" s="93">
        <v>0</v>
      </c>
      <c r="H325" s="93">
        <v>0</v>
      </c>
      <c r="I325" s="93">
        <v>0</v>
      </c>
      <c r="J325" s="93">
        <v>2</v>
      </c>
      <c r="K325" s="93">
        <v>2</v>
      </c>
      <c r="L325" s="93">
        <v>0</v>
      </c>
      <c r="M325" s="93">
        <v>0</v>
      </c>
      <c r="N325" s="93">
        <v>1</v>
      </c>
      <c r="O325" s="94">
        <v>0</v>
      </c>
    </row>
    <row r="326" spans="3:15" ht="15">
      <c r="C326" s="343">
        <v>20</v>
      </c>
      <c r="D326" s="341" t="s">
        <v>512</v>
      </c>
      <c r="E326" s="92"/>
      <c r="F326" s="93">
        <v>0</v>
      </c>
      <c r="G326" s="93">
        <v>0</v>
      </c>
      <c r="H326" s="93">
        <v>2</v>
      </c>
      <c r="I326" s="93">
        <v>0</v>
      </c>
      <c r="J326" s="93">
        <v>0</v>
      </c>
      <c r="K326" s="93">
        <v>0</v>
      </c>
      <c r="L326" s="93">
        <v>0</v>
      </c>
      <c r="M326" s="93">
        <v>0</v>
      </c>
      <c r="N326" s="93">
        <v>0</v>
      </c>
      <c r="O326" s="94">
        <v>0</v>
      </c>
    </row>
    <row r="327" spans="3:15" ht="15">
      <c r="C327" s="343">
        <v>0</v>
      </c>
      <c r="D327" s="341" t="s">
        <v>513</v>
      </c>
      <c r="E327" s="92"/>
      <c r="F327" s="93">
        <v>1</v>
      </c>
      <c r="G327" s="93">
        <v>1</v>
      </c>
      <c r="H327" s="93">
        <v>0</v>
      </c>
      <c r="I327" s="93">
        <v>0</v>
      </c>
      <c r="J327" s="93">
        <v>4</v>
      </c>
      <c r="K327" s="93">
        <v>0</v>
      </c>
      <c r="L327" s="93">
        <v>0</v>
      </c>
      <c r="M327" s="93">
        <v>0</v>
      </c>
      <c r="N327" s="93">
        <v>3</v>
      </c>
      <c r="O327" s="94">
        <v>5</v>
      </c>
    </row>
    <row r="328" spans="3:15" ht="15">
      <c r="C328" s="343">
        <v>33</v>
      </c>
      <c r="D328" s="341" t="s">
        <v>514</v>
      </c>
      <c r="E328" s="92"/>
      <c r="F328" s="93">
        <v>2</v>
      </c>
      <c r="G328" s="93">
        <v>0</v>
      </c>
      <c r="H328" s="93">
        <v>0</v>
      </c>
      <c r="I328" s="93">
        <v>0</v>
      </c>
      <c r="J328" s="93">
        <v>2</v>
      </c>
      <c r="K328" s="93">
        <v>0</v>
      </c>
      <c r="L328" s="93">
        <v>0</v>
      </c>
      <c r="M328" s="93">
        <v>2</v>
      </c>
      <c r="N328" s="93">
        <v>1</v>
      </c>
      <c r="O328" s="94">
        <v>4</v>
      </c>
    </row>
    <row r="329" spans="3:15" ht="15">
      <c r="C329" s="343">
        <v>12</v>
      </c>
      <c r="D329" s="341" t="s">
        <v>515</v>
      </c>
      <c r="E329" s="92"/>
      <c r="F329" s="93"/>
      <c r="G329" s="93"/>
      <c r="H329" s="93"/>
      <c r="I329" s="93"/>
      <c r="J329" s="93"/>
      <c r="K329" s="93"/>
      <c r="L329" s="93"/>
      <c r="M329" s="93"/>
      <c r="N329" s="93"/>
      <c r="O329" s="94"/>
    </row>
    <row r="330" spans="3:15" ht="15">
      <c r="C330" s="343">
        <v>13</v>
      </c>
      <c r="D330" s="341" t="s">
        <v>516</v>
      </c>
      <c r="E330" s="92"/>
      <c r="F330" s="93">
        <v>0</v>
      </c>
      <c r="G330" s="93">
        <v>0</v>
      </c>
      <c r="H330" s="93">
        <v>0</v>
      </c>
      <c r="I330" s="93">
        <v>0</v>
      </c>
      <c r="J330" s="93">
        <v>1</v>
      </c>
      <c r="K330" s="93">
        <v>0</v>
      </c>
      <c r="L330" s="93">
        <v>0</v>
      </c>
      <c r="M330" s="93">
        <v>0</v>
      </c>
      <c r="N330" s="93">
        <v>1</v>
      </c>
      <c r="O330" s="94">
        <v>0</v>
      </c>
    </row>
    <row r="331" spans="3:15" ht="15">
      <c r="C331" s="343">
        <v>21</v>
      </c>
      <c r="D331" s="341" t="s">
        <v>517</v>
      </c>
      <c r="E331" s="92"/>
      <c r="F331" s="93"/>
      <c r="G331" s="93"/>
      <c r="H331" s="93"/>
      <c r="I331" s="93"/>
      <c r="J331" s="93"/>
      <c r="K331" s="93"/>
      <c r="L331" s="93"/>
      <c r="M331" s="93"/>
      <c r="N331" s="93"/>
      <c r="O331" s="94"/>
    </row>
    <row r="332" spans="3:15">
      <c r="C332" s="357"/>
      <c r="D332" s="358"/>
      <c r="E332" s="359"/>
      <c r="F332" s="360"/>
      <c r="G332" s="360"/>
      <c r="H332" s="360"/>
      <c r="I332" s="360"/>
      <c r="J332" s="360"/>
      <c r="K332" s="360"/>
      <c r="L332" s="360"/>
      <c r="M332" s="360"/>
      <c r="N332" s="360"/>
      <c r="O332" s="361"/>
    </row>
    <row r="333" spans="3:15" ht="15" thickBot="1">
      <c r="C333" s="11"/>
      <c r="D333" s="11"/>
      <c r="E333" s="11"/>
      <c r="F333" s="11"/>
      <c r="G333" s="11" t="s">
        <v>640</v>
      </c>
      <c r="H333" s="11" t="s">
        <v>640</v>
      </c>
      <c r="I333" s="11"/>
      <c r="J333" s="11"/>
      <c r="K333" s="11"/>
      <c r="L333" s="11"/>
      <c r="M333" s="11"/>
      <c r="N333" s="11"/>
      <c r="O333" s="11"/>
    </row>
    <row r="334" spans="3:15" ht="15" thickBot="1">
      <c r="C334" s="11"/>
      <c r="D334" s="99" t="s">
        <v>637</v>
      </c>
      <c r="E334" s="100">
        <v>0</v>
      </c>
      <c r="F334" s="100">
        <f t="shared" ref="F334:O334" si="12">SUM(F321:F333)</f>
        <v>12</v>
      </c>
      <c r="G334" s="100">
        <f t="shared" si="12"/>
        <v>6</v>
      </c>
      <c r="H334" s="100">
        <f t="shared" si="12"/>
        <v>10</v>
      </c>
      <c r="I334" s="100">
        <f t="shared" si="12"/>
        <v>4</v>
      </c>
      <c r="J334" s="100">
        <f t="shared" si="12"/>
        <v>21</v>
      </c>
      <c r="K334" s="100">
        <f t="shared" si="12"/>
        <v>15</v>
      </c>
      <c r="L334" s="100">
        <f t="shared" si="12"/>
        <v>3</v>
      </c>
      <c r="M334" s="100">
        <f t="shared" si="12"/>
        <v>2</v>
      </c>
      <c r="N334" s="100">
        <f t="shared" si="12"/>
        <v>13</v>
      </c>
      <c r="O334" s="101">
        <f t="shared" si="12"/>
        <v>46</v>
      </c>
    </row>
    <row r="335" spans="3:15">
      <c r="C335" s="11"/>
      <c r="D335" s="11"/>
      <c r="E335" s="11"/>
      <c r="F335" s="11"/>
      <c r="G335" s="11" t="s">
        <v>640</v>
      </c>
      <c r="H335" s="11" t="s">
        <v>640</v>
      </c>
      <c r="I335" s="11"/>
      <c r="J335" s="11"/>
      <c r="K335" s="11"/>
      <c r="L335" s="11"/>
      <c r="M335" s="11"/>
      <c r="N335" s="11"/>
      <c r="O335" s="11"/>
    </row>
    <row r="336" spans="3:15">
      <c r="C336" s="11"/>
      <c r="D336" s="11"/>
      <c r="E336" s="11"/>
      <c r="F336" s="362" t="s">
        <v>644</v>
      </c>
      <c r="G336" s="362" t="s">
        <v>645</v>
      </c>
      <c r="H336" s="362" t="s">
        <v>647</v>
      </c>
      <c r="I336" s="362" t="s">
        <v>646</v>
      </c>
      <c r="J336" s="11"/>
      <c r="K336" s="11"/>
      <c r="L336" s="11"/>
      <c r="M336" s="11"/>
      <c r="N336" s="11"/>
      <c r="O336" s="11"/>
    </row>
    <row r="337" spans="3:15">
      <c r="C337" s="11"/>
      <c r="D337" s="229" t="s">
        <v>544</v>
      </c>
      <c r="E337" s="229" t="s">
        <v>642</v>
      </c>
      <c r="F337" s="230">
        <v>21</v>
      </c>
      <c r="G337" s="230">
        <v>25</v>
      </c>
      <c r="H337" s="230">
        <v>0</v>
      </c>
      <c r="I337" s="230">
        <v>46</v>
      </c>
      <c r="J337" s="105"/>
      <c r="K337" s="105"/>
      <c r="L337" s="105"/>
      <c r="M337" s="105"/>
      <c r="N337" s="105"/>
      <c r="O337" s="105"/>
    </row>
    <row r="338" spans="3:15">
      <c r="C338" s="11"/>
      <c r="D338" s="229" t="s">
        <v>255</v>
      </c>
      <c r="E338" s="229" t="s">
        <v>643</v>
      </c>
      <c r="F338" s="230">
        <v>26</v>
      </c>
      <c r="G338" s="230">
        <v>44</v>
      </c>
      <c r="H338" s="230">
        <v>0</v>
      </c>
      <c r="I338" s="230">
        <v>70</v>
      </c>
      <c r="J338" s="105"/>
      <c r="K338" s="105"/>
      <c r="L338" s="105"/>
      <c r="M338" s="105"/>
      <c r="N338" s="105"/>
      <c r="O338" s="105"/>
    </row>
    <row r="339" spans="3:15">
      <c r="C339" s="11"/>
      <c r="D339" s="106"/>
      <c r="E339" s="106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3:15" ht="24" thickBot="1">
      <c r="C340" s="11"/>
      <c r="D340" s="363" t="s">
        <v>265</v>
      </c>
      <c r="E340" s="363"/>
      <c r="F340" s="364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3:15" ht="15" thickBot="1"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3:15" ht="15" thickBot="1">
      <c r="C342" s="80" t="s">
        <v>625</v>
      </c>
      <c r="D342" s="81" t="s">
        <v>639</v>
      </c>
      <c r="E342" s="82" t="s">
        <v>626</v>
      </c>
      <c r="F342" s="83" t="s">
        <v>627</v>
      </c>
      <c r="G342" s="83" t="s">
        <v>628</v>
      </c>
      <c r="H342" s="83" t="s">
        <v>629</v>
      </c>
      <c r="I342" s="83" t="s">
        <v>630</v>
      </c>
      <c r="J342" s="83" t="s">
        <v>549</v>
      </c>
      <c r="K342" s="83" t="s">
        <v>631</v>
      </c>
      <c r="L342" s="83" t="s">
        <v>632</v>
      </c>
      <c r="M342" s="83" t="s">
        <v>633</v>
      </c>
      <c r="N342" s="83" t="s">
        <v>634</v>
      </c>
      <c r="O342" s="84" t="s">
        <v>635</v>
      </c>
    </row>
    <row r="343" spans="3:15" ht="15" thickBot="1"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3:15" ht="15">
      <c r="C344" s="345">
        <v>4</v>
      </c>
      <c r="D344" s="346" t="s">
        <v>266</v>
      </c>
      <c r="E344" s="87"/>
      <c r="F344" s="88">
        <v>2</v>
      </c>
      <c r="G344" s="88">
        <v>0</v>
      </c>
      <c r="H344" s="88">
        <v>0</v>
      </c>
      <c r="I344" s="88">
        <v>0</v>
      </c>
      <c r="J344" s="88">
        <v>4</v>
      </c>
      <c r="K344" s="88">
        <v>9</v>
      </c>
      <c r="L344" s="88">
        <v>1</v>
      </c>
      <c r="M344" s="88">
        <v>1</v>
      </c>
      <c r="N344" s="88">
        <v>2</v>
      </c>
      <c r="O344" s="89">
        <v>4</v>
      </c>
    </row>
    <row r="345" spans="3:15" ht="15">
      <c r="C345" s="108">
        <v>20</v>
      </c>
      <c r="D345" s="347" t="s">
        <v>276</v>
      </c>
      <c r="E345" s="92"/>
      <c r="F345" s="93">
        <v>0</v>
      </c>
      <c r="G345" s="93">
        <v>0</v>
      </c>
      <c r="H345" s="93">
        <v>1</v>
      </c>
      <c r="I345" s="93">
        <v>0</v>
      </c>
      <c r="J345" s="93">
        <v>1</v>
      </c>
      <c r="K345" s="93">
        <v>0</v>
      </c>
      <c r="L345" s="93">
        <v>1</v>
      </c>
      <c r="M345" s="93">
        <v>0</v>
      </c>
      <c r="N345" s="93">
        <v>1</v>
      </c>
      <c r="O345" s="94">
        <v>0</v>
      </c>
    </row>
    <row r="346" spans="3:15" ht="15">
      <c r="C346" s="108">
        <v>22</v>
      </c>
      <c r="D346" s="347" t="s">
        <v>273</v>
      </c>
      <c r="E346" s="92"/>
      <c r="F346" s="93">
        <v>1</v>
      </c>
      <c r="G346" s="93">
        <v>0</v>
      </c>
      <c r="H346" s="93">
        <v>2</v>
      </c>
      <c r="I346" s="93">
        <v>1</v>
      </c>
      <c r="J346" s="93">
        <v>1</v>
      </c>
      <c r="K346" s="93">
        <v>0</v>
      </c>
      <c r="L346" s="93">
        <v>0</v>
      </c>
      <c r="M346" s="93">
        <v>1</v>
      </c>
      <c r="N346" s="93">
        <v>2</v>
      </c>
      <c r="O346" s="94">
        <v>3</v>
      </c>
    </row>
    <row r="347" spans="3:15" ht="15">
      <c r="C347" s="108">
        <v>24</v>
      </c>
      <c r="D347" s="347" t="s">
        <v>267</v>
      </c>
      <c r="E347" s="92"/>
      <c r="F347" s="93">
        <v>3</v>
      </c>
      <c r="G347" s="93">
        <v>0</v>
      </c>
      <c r="H347" s="93">
        <v>0</v>
      </c>
      <c r="I347" s="93">
        <v>0</v>
      </c>
      <c r="J347" s="93">
        <v>0</v>
      </c>
      <c r="K347" s="93">
        <v>2</v>
      </c>
      <c r="L347" s="93">
        <v>0</v>
      </c>
      <c r="M347" s="93">
        <v>0</v>
      </c>
      <c r="N347" s="93">
        <v>2</v>
      </c>
      <c r="O347" s="94">
        <v>6</v>
      </c>
    </row>
    <row r="348" spans="3:15" ht="15">
      <c r="C348" s="108">
        <v>10</v>
      </c>
      <c r="D348" s="347" t="s">
        <v>268</v>
      </c>
      <c r="E348" s="92"/>
      <c r="F348" s="93">
        <v>4</v>
      </c>
      <c r="G348" s="93">
        <v>0</v>
      </c>
      <c r="H348" s="93">
        <v>9</v>
      </c>
      <c r="I348" s="93">
        <v>6</v>
      </c>
      <c r="J348" s="93">
        <v>2</v>
      </c>
      <c r="K348" s="93">
        <v>1</v>
      </c>
      <c r="L348" s="93">
        <v>1</v>
      </c>
      <c r="M348" s="93">
        <v>0</v>
      </c>
      <c r="N348" s="93">
        <v>2</v>
      </c>
      <c r="O348" s="94">
        <v>14</v>
      </c>
    </row>
    <row r="349" spans="3:15" ht="15">
      <c r="C349" s="108">
        <v>23</v>
      </c>
      <c r="D349" s="347" t="s">
        <v>274</v>
      </c>
      <c r="E349" s="92"/>
      <c r="F349" s="93">
        <v>6</v>
      </c>
      <c r="G349" s="93">
        <v>0</v>
      </c>
      <c r="H349" s="93">
        <v>2</v>
      </c>
      <c r="I349" s="93">
        <v>1</v>
      </c>
      <c r="J349" s="93">
        <v>5</v>
      </c>
      <c r="K349" s="93">
        <v>0</v>
      </c>
      <c r="L349" s="93">
        <v>1</v>
      </c>
      <c r="M349" s="93">
        <v>1</v>
      </c>
      <c r="N349" s="93">
        <v>1</v>
      </c>
      <c r="O349" s="94">
        <v>13</v>
      </c>
    </row>
    <row r="350" spans="3:15" ht="15">
      <c r="C350" s="108">
        <v>5</v>
      </c>
      <c r="D350" s="347" t="s">
        <v>269</v>
      </c>
      <c r="E350" s="92"/>
      <c r="F350" s="93">
        <v>5</v>
      </c>
      <c r="G350" s="93">
        <v>2</v>
      </c>
      <c r="H350" s="93">
        <v>2</v>
      </c>
      <c r="I350" s="93">
        <v>0</v>
      </c>
      <c r="J350" s="93">
        <v>5</v>
      </c>
      <c r="K350" s="93">
        <v>9</v>
      </c>
      <c r="L350" s="93">
        <v>3</v>
      </c>
      <c r="M350" s="93">
        <v>0</v>
      </c>
      <c r="N350" s="93">
        <v>1</v>
      </c>
      <c r="O350" s="94">
        <v>16</v>
      </c>
    </row>
    <row r="351" spans="3:15" ht="15">
      <c r="C351" s="108">
        <v>11</v>
      </c>
      <c r="D351" s="347" t="s">
        <v>270</v>
      </c>
      <c r="E351" s="92"/>
      <c r="F351" s="93">
        <v>5</v>
      </c>
      <c r="G351" s="93">
        <v>0</v>
      </c>
      <c r="H351" s="93">
        <v>5</v>
      </c>
      <c r="I351" s="93">
        <v>4</v>
      </c>
      <c r="J351" s="93">
        <v>13</v>
      </c>
      <c r="K351" s="93">
        <v>2</v>
      </c>
      <c r="L351" s="93">
        <v>5</v>
      </c>
      <c r="M351" s="93">
        <v>1</v>
      </c>
      <c r="N351" s="93">
        <v>2</v>
      </c>
      <c r="O351" s="94">
        <v>14</v>
      </c>
    </row>
    <row r="352" spans="3:15" ht="15">
      <c r="C352" s="108">
        <v>15</v>
      </c>
      <c r="D352" s="347" t="s">
        <v>275</v>
      </c>
      <c r="E352" s="92"/>
      <c r="F352" s="93">
        <v>3</v>
      </c>
      <c r="G352" s="93">
        <v>0</v>
      </c>
      <c r="H352" s="93">
        <v>0</v>
      </c>
      <c r="I352" s="93">
        <v>0</v>
      </c>
      <c r="J352" s="93">
        <v>0</v>
      </c>
      <c r="K352" s="93">
        <v>0</v>
      </c>
      <c r="L352" s="93">
        <v>0</v>
      </c>
      <c r="M352" s="93">
        <v>0</v>
      </c>
      <c r="N352" s="93">
        <v>1</v>
      </c>
      <c r="O352" s="94">
        <v>6</v>
      </c>
    </row>
    <row r="353" spans="3:15" ht="15">
      <c r="C353" s="108">
        <v>3</v>
      </c>
      <c r="D353" s="347" t="s">
        <v>271</v>
      </c>
      <c r="E353" s="92"/>
      <c r="F353" s="93">
        <v>0</v>
      </c>
      <c r="G353" s="93">
        <v>0</v>
      </c>
      <c r="H353" s="93">
        <v>0</v>
      </c>
      <c r="I353" s="93">
        <v>0</v>
      </c>
      <c r="J353" s="93">
        <v>0</v>
      </c>
      <c r="K353" s="93">
        <v>0</v>
      </c>
      <c r="L353" s="93">
        <v>0</v>
      </c>
      <c r="M353" s="93">
        <v>0</v>
      </c>
      <c r="N353" s="93">
        <v>0</v>
      </c>
      <c r="O353" s="94">
        <v>0</v>
      </c>
    </row>
    <row r="354" spans="3:15">
      <c r="C354" s="91"/>
      <c r="D354" s="107"/>
      <c r="E354" s="92"/>
      <c r="F354" s="93"/>
      <c r="G354" s="93"/>
      <c r="H354" s="93"/>
      <c r="I354" s="93"/>
      <c r="J354" s="93"/>
      <c r="K354" s="93"/>
      <c r="L354" s="93"/>
      <c r="M354" s="93"/>
      <c r="N354" s="93"/>
      <c r="O354" s="3"/>
    </row>
    <row r="355" spans="3:15">
      <c r="C355" s="357"/>
      <c r="D355" s="358"/>
      <c r="E355" s="359"/>
      <c r="F355" s="360"/>
      <c r="G355" s="360"/>
      <c r="H355" s="360"/>
      <c r="I355" s="360"/>
      <c r="J355" s="360"/>
      <c r="K355" s="360"/>
      <c r="L355" s="360"/>
      <c r="M355" s="360"/>
      <c r="N355" s="360"/>
      <c r="O355" s="361"/>
    </row>
    <row r="356" spans="3:15" ht="15" thickBot="1">
      <c r="C356" s="11"/>
      <c r="D356" s="11"/>
      <c r="E356" s="11"/>
      <c r="F356" s="11"/>
      <c r="G356" s="11" t="s">
        <v>640</v>
      </c>
      <c r="H356" s="11" t="s">
        <v>640</v>
      </c>
      <c r="I356" s="11"/>
      <c r="J356" s="11"/>
      <c r="K356" s="11"/>
      <c r="L356" s="11"/>
      <c r="M356" s="11"/>
      <c r="N356" s="11"/>
      <c r="O356" s="11"/>
    </row>
    <row r="357" spans="3:15" ht="15" thickBot="1">
      <c r="D357" s="99" t="s">
        <v>637</v>
      </c>
      <c r="E357" s="100">
        <v>0</v>
      </c>
      <c r="F357" s="100">
        <f t="shared" ref="F357:O357" si="13">SUM(F344:F356)</f>
        <v>29</v>
      </c>
      <c r="G357" s="100">
        <f t="shared" si="13"/>
        <v>2</v>
      </c>
      <c r="H357" s="100">
        <f t="shared" si="13"/>
        <v>21</v>
      </c>
      <c r="I357" s="100">
        <f t="shared" si="13"/>
        <v>12</v>
      </c>
      <c r="J357" s="100">
        <f t="shared" si="13"/>
        <v>31</v>
      </c>
      <c r="K357" s="100">
        <f t="shared" si="13"/>
        <v>23</v>
      </c>
      <c r="L357" s="100">
        <f t="shared" si="13"/>
        <v>12</v>
      </c>
      <c r="M357" s="100">
        <f t="shared" si="13"/>
        <v>4</v>
      </c>
      <c r="N357" s="100">
        <f t="shared" si="13"/>
        <v>14</v>
      </c>
      <c r="O357" s="101">
        <f t="shared" si="13"/>
        <v>76</v>
      </c>
    </row>
    <row r="360" spans="3:15" ht="33">
      <c r="H360" s="348" t="s">
        <v>460</v>
      </c>
      <c r="I360" s="349"/>
    </row>
    <row r="361" spans="3:15" ht="23">
      <c r="D361" s="350"/>
      <c r="E361" s="350"/>
      <c r="F361" s="350"/>
      <c r="G361" s="350"/>
      <c r="I361" s="350"/>
      <c r="J361" s="350"/>
      <c r="K361" s="350"/>
      <c r="L361" s="350"/>
      <c r="M361" s="350"/>
      <c r="N361" s="350"/>
    </row>
    <row r="362" spans="3:15" ht="24" thickBot="1">
      <c r="D362" s="351" t="s">
        <v>412</v>
      </c>
      <c r="E362" s="351"/>
      <c r="F362" s="351"/>
      <c r="G362" s="351"/>
      <c r="H362" s="352" t="s">
        <v>458</v>
      </c>
      <c r="I362" s="354" t="s">
        <v>283</v>
      </c>
      <c r="J362" s="351"/>
      <c r="K362" s="351"/>
      <c r="L362" s="351"/>
      <c r="M362" s="351"/>
      <c r="N362" s="351"/>
    </row>
    <row r="368" spans="3:15" ht="24" thickBot="1">
      <c r="D368" s="351" t="s">
        <v>284</v>
      </c>
      <c r="E368" s="351"/>
      <c r="F368" s="351"/>
      <c r="K368" s="353" t="s">
        <v>397</v>
      </c>
      <c r="L368" s="354"/>
      <c r="M368" s="355"/>
      <c r="N368" s="356"/>
      <c r="O368" s="356"/>
    </row>
    <row r="369" spans="3:15" ht="15" thickBot="1"/>
    <row r="370" spans="3:15" ht="15" thickBot="1">
      <c r="C370" s="80" t="s">
        <v>625</v>
      </c>
      <c r="D370" s="81" t="s">
        <v>639</v>
      </c>
      <c r="E370" s="82" t="s">
        <v>626</v>
      </c>
      <c r="F370" s="83" t="s">
        <v>627</v>
      </c>
      <c r="G370" s="83" t="s">
        <v>628</v>
      </c>
      <c r="H370" s="83" t="s">
        <v>629</v>
      </c>
      <c r="I370" s="83" t="s">
        <v>630</v>
      </c>
      <c r="J370" s="83" t="s">
        <v>549</v>
      </c>
      <c r="K370" s="83" t="s">
        <v>631</v>
      </c>
      <c r="L370" s="83" t="s">
        <v>632</v>
      </c>
      <c r="M370" s="83" t="s">
        <v>633</v>
      </c>
      <c r="N370" s="83" t="s">
        <v>634</v>
      </c>
      <c r="O370" s="84" t="s">
        <v>635</v>
      </c>
    </row>
    <row r="371" spans="3:15" ht="15" thickBot="1"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3:15" ht="15">
      <c r="C372" s="345">
        <v>32</v>
      </c>
      <c r="D372" s="346" t="s">
        <v>530</v>
      </c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9"/>
    </row>
    <row r="373" spans="3:15" ht="15">
      <c r="C373" s="108">
        <v>21</v>
      </c>
      <c r="D373" s="347" t="s">
        <v>535</v>
      </c>
      <c r="E373" s="92"/>
      <c r="F373" s="93"/>
      <c r="G373" s="93"/>
      <c r="H373" s="93"/>
      <c r="I373" s="93"/>
      <c r="J373" s="93"/>
      <c r="K373" s="93"/>
      <c r="L373" s="93"/>
      <c r="M373" s="93"/>
      <c r="N373" s="93"/>
      <c r="O373" s="94"/>
    </row>
    <row r="374" spans="3:15" ht="15">
      <c r="C374" s="108">
        <v>31</v>
      </c>
      <c r="D374" s="347" t="s">
        <v>537</v>
      </c>
      <c r="E374" s="92"/>
      <c r="F374" s="93">
        <v>3</v>
      </c>
      <c r="G374" s="93">
        <v>0</v>
      </c>
      <c r="H374" s="93">
        <v>2</v>
      </c>
      <c r="I374" s="93">
        <v>1</v>
      </c>
      <c r="J374" s="93">
        <v>10</v>
      </c>
      <c r="K374" s="93">
        <v>1</v>
      </c>
      <c r="L374" s="93">
        <v>0</v>
      </c>
      <c r="M374" s="93">
        <v>1</v>
      </c>
      <c r="N374" s="93">
        <v>2</v>
      </c>
      <c r="O374" s="94">
        <v>7</v>
      </c>
    </row>
    <row r="375" spans="3:15" ht="15">
      <c r="C375" s="108">
        <v>50</v>
      </c>
      <c r="D375" s="347" t="s">
        <v>539</v>
      </c>
      <c r="E375" s="92"/>
      <c r="F375" s="93">
        <v>2</v>
      </c>
      <c r="G375" s="93">
        <v>1</v>
      </c>
      <c r="H375" s="93">
        <v>2</v>
      </c>
      <c r="I375" s="93">
        <v>0</v>
      </c>
      <c r="J375" s="93">
        <v>4</v>
      </c>
      <c r="K375" s="93">
        <v>0</v>
      </c>
      <c r="L375" s="93">
        <v>0</v>
      </c>
      <c r="M375" s="93">
        <v>0</v>
      </c>
      <c r="N375" s="93">
        <v>1</v>
      </c>
      <c r="O375" s="94">
        <v>7</v>
      </c>
    </row>
    <row r="376" spans="3:15" ht="15">
      <c r="C376" s="108">
        <v>23</v>
      </c>
      <c r="D376" s="347" t="s">
        <v>560</v>
      </c>
      <c r="E376" s="92"/>
      <c r="F376" s="93">
        <v>6</v>
      </c>
      <c r="G376" s="93">
        <v>0</v>
      </c>
      <c r="H376" s="93">
        <v>0</v>
      </c>
      <c r="I376" s="93">
        <v>0</v>
      </c>
      <c r="J376" s="93">
        <v>7</v>
      </c>
      <c r="K376" s="93">
        <v>7</v>
      </c>
      <c r="L376" s="93">
        <v>2</v>
      </c>
      <c r="M376" s="93">
        <v>0</v>
      </c>
      <c r="N376" s="93">
        <v>1</v>
      </c>
      <c r="O376" s="94">
        <v>12</v>
      </c>
    </row>
    <row r="377" spans="3:15" ht="15">
      <c r="C377" s="108">
        <v>3</v>
      </c>
      <c r="D377" s="347" t="s">
        <v>464</v>
      </c>
      <c r="E377" s="92"/>
      <c r="F377" s="93">
        <v>5</v>
      </c>
      <c r="G377" s="93">
        <v>1</v>
      </c>
      <c r="H377" s="93">
        <v>5</v>
      </c>
      <c r="I377" s="93">
        <v>2</v>
      </c>
      <c r="J377" s="93">
        <v>1</v>
      </c>
      <c r="K377" s="93">
        <v>0</v>
      </c>
      <c r="L377" s="93">
        <v>4</v>
      </c>
      <c r="M377" s="93">
        <v>1</v>
      </c>
      <c r="N377" s="93">
        <v>2</v>
      </c>
      <c r="O377" s="94">
        <v>15</v>
      </c>
    </row>
    <row r="378" spans="3:15" ht="15">
      <c r="C378" s="108">
        <v>15</v>
      </c>
      <c r="D378" s="347" t="s">
        <v>466</v>
      </c>
      <c r="E378" s="92"/>
      <c r="F378" s="93">
        <v>1</v>
      </c>
      <c r="G378" s="93">
        <v>1</v>
      </c>
      <c r="H378" s="93">
        <v>0</v>
      </c>
      <c r="I378" s="93">
        <v>0</v>
      </c>
      <c r="J378" s="93">
        <v>3</v>
      </c>
      <c r="K378" s="93">
        <v>1</v>
      </c>
      <c r="L378" s="93">
        <v>0</v>
      </c>
      <c r="M378" s="93">
        <v>1</v>
      </c>
      <c r="N378" s="93">
        <v>0</v>
      </c>
      <c r="O378" s="94">
        <v>5</v>
      </c>
    </row>
    <row r="379" spans="3:15" ht="15">
      <c r="C379" s="108">
        <v>10</v>
      </c>
      <c r="D379" s="347" t="s">
        <v>468</v>
      </c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4"/>
    </row>
    <row r="380" spans="3:15" ht="15">
      <c r="C380" s="108">
        <v>24</v>
      </c>
      <c r="D380" s="347" t="s">
        <v>470</v>
      </c>
      <c r="E380" s="92"/>
      <c r="F380" s="93">
        <v>1</v>
      </c>
      <c r="G380" s="93">
        <v>0</v>
      </c>
      <c r="H380" s="93">
        <v>0</v>
      </c>
      <c r="I380" s="93">
        <v>0</v>
      </c>
      <c r="J380" s="93">
        <v>3</v>
      </c>
      <c r="K380" s="93">
        <v>0</v>
      </c>
      <c r="L380" s="93">
        <v>0</v>
      </c>
      <c r="M380" s="93">
        <v>0</v>
      </c>
      <c r="N380" s="93">
        <v>0</v>
      </c>
      <c r="O380" s="94">
        <v>2</v>
      </c>
    </row>
    <row r="381" spans="3:15" ht="15">
      <c r="C381" s="108">
        <v>13</v>
      </c>
      <c r="D381" s="347" t="s">
        <v>472</v>
      </c>
      <c r="E381" s="92"/>
      <c r="F381" s="93">
        <v>6</v>
      </c>
      <c r="G381" s="93">
        <v>0</v>
      </c>
      <c r="H381" s="93">
        <v>2</v>
      </c>
      <c r="I381" s="93">
        <v>1</v>
      </c>
      <c r="J381" s="93">
        <v>6</v>
      </c>
      <c r="K381" s="93">
        <v>0</v>
      </c>
      <c r="L381" s="93">
        <v>1</v>
      </c>
      <c r="M381" s="93">
        <v>0</v>
      </c>
      <c r="N381" s="93">
        <v>1</v>
      </c>
      <c r="O381" s="94">
        <v>13</v>
      </c>
    </row>
    <row r="382" spans="3:15" ht="15">
      <c r="C382" s="108">
        <v>12</v>
      </c>
      <c r="D382" s="347" t="s">
        <v>474</v>
      </c>
      <c r="E382" s="92"/>
      <c r="F382" s="93">
        <v>5</v>
      </c>
      <c r="G382" s="93">
        <v>0</v>
      </c>
      <c r="H382" s="93">
        <v>5</v>
      </c>
      <c r="I382" s="93">
        <v>2</v>
      </c>
      <c r="J382" s="93">
        <v>5</v>
      </c>
      <c r="K382" s="93">
        <v>1</v>
      </c>
      <c r="L382" s="93">
        <v>0</v>
      </c>
      <c r="M382" s="93">
        <v>2</v>
      </c>
      <c r="N382" s="93">
        <v>3</v>
      </c>
      <c r="O382" s="94">
        <v>12</v>
      </c>
    </row>
    <row r="383" spans="3:15">
      <c r="C383" s="357"/>
      <c r="D383" s="358"/>
      <c r="E383" s="359"/>
      <c r="F383" s="360"/>
      <c r="G383" s="360"/>
      <c r="H383" s="360"/>
      <c r="I383" s="360"/>
      <c r="J383" s="360"/>
      <c r="K383" s="360"/>
      <c r="L383" s="360"/>
      <c r="M383" s="360"/>
      <c r="N383" s="360"/>
      <c r="O383" s="361"/>
    </row>
    <row r="384" spans="3:15" ht="15" thickBot="1">
      <c r="C384" s="11"/>
      <c r="D384" s="11"/>
      <c r="E384" s="11"/>
      <c r="F384" s="11"/>
      <c r="G384" s="11" t="s">
        <v>640</v>
      </c>
      <c r="H384" s="11" t="s">
        <v>640</v>
      </c>
      <c r="I384" s="11"/>
      <c r="J384" s="11"/>
      <c r="K384" s="11"/>
      <c r="L384" s="11"/>
      <c r="M384" s="11"/>
      <c r="N384" s="11"/>
      <c r="O384" s="11"/>
    </row>
    <row r="385" spans="3:15" ht="15" thickBot="1">
      <c r="C385" s="11"/>
      <c r="D385" s="99" t="s">
        <v>637</v>
      </c>
      <c r="E385" s="100">
        <v>0</v>
      </c>
      <c r="F385" s="100">
        <f t="shared" ref="F385:O385" si="14">SUM(F372:F384)</f>
        <v>29</v>
      </c>
      <c r="G385" s="100">
        <f t="shared" si="14"/>
        <v>3</v>
      </c>
      <c r="H385" s="100">
        <f t="shared" si="14"/>
        <v>16</v>
      </c>
      <c r="I385" s="100">
        <f t="shared" si="14"/>
        <v>6</v>
      </c>
      <c r="J385" s="100">
        <f t="shared" si="14"/>
        <v>39</v>
      </c>
      <c r="K385" s="100">
        <f t="shared" si="14"/>
        <v>10</v>
      </c>
      <c r="L385" s="100">
        <f t="shared" si="14"/>
        <v>7</v>
      </c>
      <c r="M385" s="100">
        <f t="shared" si="14"/>
        <v>5</v>
      </c>
      <c r="N385" s="100">
        <f t="shared" si="14"/>
        <v>10</v>
      </c>
      <c r="O385" s="101">
        <f t="shared" si="14"/>
        <v>73</v>
      </c>
    </row>
    <row r="386" spans="3:15">
      <c r="C386" s="11"/>
      <c r="D386" s="11"/>
      <c r="E386" s="11"/>
      <c r="F386" s="11"/>
      <c r="G386" s="11" t="s">
        <v>640</v>
      </c>
      <c r="H386" s="11" t="s">
        <v>640</v>
      </c>
      <c r="I386" s="11"/>
      <c r="J386" s="11"/>
      <c r="K386" s="11"/>
      <c r="L386" s="11"/>
      <c r="M386" s="11"/>
      <c r="N386" s="11"/>
      <c r="O386" s="11"/>
    </row>
    <row r="387" spans="3:15">
      <c r="C387" s="11"/>
      <c r="D387" s="11"/>
      <c r="E387" s="11"/>
      <c r="F387" s="362" t="s">
        <v>644</v>
      </c>
      <c r="G387" s="362" t="s">
        <v>645</v>
      </c>
      <c r="H387" s="362" t="s">
        <v>647</v>
      </c>
      <c r="I387" s="362" t="s">
        <v>646</v>
      </c>
      <c r="J387" s="11"/>
      <c r="K387" s="11"/>
      <c r="L387" s="11"/>
      <c r="M387" s="11"/>
      <c r="N387" s="11"/>
      <c r="O387" s="11"/>
    </row>
    <row r="388" spans="3:15">
      <c r="C388" s="11"/>
      <c r="D388" s="10" t="s">
        <v>285</v>
      </c>
      <c r="E388" s="110" t="s">
        <v>642</v>
      </c>
      <c r="F388" s="111">
        <v>37</v>
      </c>
      <c r="G388" s="111">
        <v>37</v>
      </c>
      <c r="H388" s="111">
        <v>0</v>
      </c>
      <c r="I388" s="111">
        <f>F388+G388+H388</f>
        <v>74</v>
      </c>
      <c r="J388" s="105"/>
      <c r="K388" s="105"/>
      <c r="L388" s="105"/>
      <c r="M388" s="105"/>
      <c r="N388" s="105"/>
      <c r="O388" s="105"/>
    </row>
    <row r="389" spans="3:15">
      <c r="C389" s="11"/>
      <c r="D389" s="380" t="s">
        <v>287</v>
      </c>
      <c r="E389" s="110" t="s">
        <v>643</v>
      </c>
      <c r="F389" s="111">
        <v>30</v>
      </c>
      <c r="G389" s="111">
        <v>46</v>
      </c>
      <c r="H389" s="111">
        <v>0</v>
      </c>
      <c r="I389" s="111">
        <f>F389+G389+H389</f>
        <v>76</v>
      </c>
      <c r="J389" s="105"/>
      <c r="K389" s="105"/>
      <c r="L389" s="105"/>
      <c r="M389" s="105"/>
      <c r="N389" s="105"/>
      <c r="O389" s="105"/>
    </row>
    <row r="390" spans="3:15">
      <c r="C390" s="11"/>
      <c r="D390" s="106"/>
      <c r="E390" s="106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3:15" ht="24" thickBot="1">
      <c r="C391" s="11"/>
      <c r="D391" s="381" t="s">
        <v>286</v>
      </c>
      <c r="E391" s="363"/>
      <c r="F391" s="364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3:15" ht="15" thickBo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3:15" ht="15" thickBot="1">
      <c r="C393" s="80" t="s">
        <v>625</v>
      </c>
      <c r="D393" s="81" t="s">
        <v>639</v>
      </c>
      <c r="E393" s="82" t="s">
        <v>626</v>
      </c>
      <c r="F393" s="83" t="s">
        <v>627</v>
      </c>
      <c r="G393" s="83" t="s">
        <v>628</v>
      </c>
      <c r="H393" s="83" t="s">
        <v>629</v>
      </c>
      <c r="I393" s="83" t="s">
        <v>630</v>
      </c>
      <c r="J393" s="83" t="s">
        <v>549</v>
      </c>
      <c r="K393" s="83" t="s">
        <v>631</v>
      </c>
      <c r="L393" s="83" t="s">
        <v>632</v>
      </c>
      <c r="M393" s="83" t="s">
        <v>633</v>
      </c>
      <c r="N393" s="83" t="s">
        <v>634</v>
      </c>
      <c r="O393" s="84" t="s">
        <v>635</v>
      </c>
    </row>
    <row r="394" spans="3:15" ht="15" thickBot="1"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3:15" ht="15">
      <c r="C395" s="345">
        <v>10</v>
      </c>
      <c r="D395" s="346" t="s">
        <v>288</v>
      </c>
      <c r="E395" s="373"/>
      <c r="F395" s="235">
        <v>0</v>
      </c>
      <c r="G395" s="235">
        <v>2</v>
      </c>
      <c r="H395" s="235">
        <v>0</v>
      </c>
      <c r="I395" s="235">
        <v>0</v>
      </c>
      <c r="J395" s="235">
        <v>2</v>
      </c>
      <c r="K395" s="235">
        <v>2</v>
      </c>
      <c r="L395" s="235">
        <v>0</v>
      </c>
      <c r="M395" s="235">
        <v>0</v>
      </c>
      <c r="N395" s="235">
        <v>1</v>
      </c>
      <c r="O395" s="236">
        <v>6</v>
      </c>
    </row>
    <row r="396" spans="3:15" ht="15">
      <c r="C396" s="108">
        <v>1</v>
      </c>
      <c r="D396" s="347" t="s">
        <v>290</v>
      </c>
      <c r="E396" s="375"/>
      <c r="F396" s="238">
        <v>1</v>
      </c>
      <c r="G396" s="238">
        <v>1</v>
      </c>
      <c r="H396" s="238">
        <v>0</v>
      </c>
      <c r="I396" s="238">
        <v>0</v>
      </c>
      <c r="J396" s="238">
        <v>0</v>
      </c>
      <c r="K396" s="238">
        <v>0</v>
      </c>
      <c r="L396" s="238">
        <v>1</v>
      </c>
      <c r="M396" s="238">
        <v>0</v>
      </c>
      <c r="N396" s="238">
        <v>1</v>
      </c>
      <c r="O396" s="239">
        <v>5</v>
      </c>
    </row>
    <row r="397" spans="3:15" ht="15">
      <c r="C397" s="108">
        <v>24</v>
      </c>
      <c r="D397" s="347" t="s">
        <v>292</v>
      </c>
      <c r="E397" s="375"/>
      <c r="F397" s="238">
        <v>4</v>
      </c>
      <c r="G397" s="238">
        <v>4</v>
      </c>
      <c r="H397" s="238">
        <v>2</v>
      </c>
      <c r="I397" s="238">
        <v>2</v>
      </c>
      <c r="J397" s="238">
        <v>10</v>
      </c>
      <c r="K397" s="238">
        <v>2</v>
      </c>
      <c r="L397" s="238">
        <v>1</v>
      </c>
      <c r="M397" s="238">
        <v>0</v>
      </c>
      <c r="N397" s="238">
        <v>1</v>
      </c>
      <c r="O397" s="239">
        <v>22</v>
      </c>
    </row>
    <row r="398" spans="3:15" ht="15">
      <c r="C398" s="108">
        <v>11</v>
      </c>
      <c r="D398" s="347" t="s">
        <v>294</v>
      </c>
      <c r="E398" s="375"/>
      <c r="F398" s="238">
        <v>2</v>
      </c>
      <c r="G398" s="238">
        <v>2</v>
      </c>
      <c r="H398" s="238">
        <v>2</v>
      </c>
      <c r="I398" s="238">
        <v>0</v>
      </c>
      <c r="J398" s="238">
        <v>5</v>
      </c>
      <c r="K398" s="238">
        <v>0</v>
      </c>
      <c r="L398" s="238">
        <v>0</v>
      </c>
      <c r="M398" s="238">
        <v>0</v>
      </c>
      <c r="N398" s="238">
        <v>2</v>
      </c>
      <c r="O398" s="239">
        <v>10</v>
      </c>
    </row>
    <row r="399" spans="3:15" ht="15">
      <c r="C399" s="108">
        <v>14</v>
      </c>
      <c r="D399" s="347" t="s">
        <v>296</v>
      </c>
      <c r="E399" s="375"/>
      <c r="F399" s="238">
        <v>3</v>
      </c>
      <c r="G399" s="238">
        <v>2</v>
      </c>
      <c r="H399" s="238">
        <v>2</v>
      </c>
      <c r="I399" s="238">
        <v>2</v>
      </c>
      <c r="J399" s="238">
        <v>3</v>
      </c>
      <c r="K399" s="238">
        <v>1</v>
      </c>
      <c r="L399" s="238">
        <v>0</v>
      </c>
      <c r="M399" s="238">
        <v>0</v>
      </c>
      <c r="N399" s="238">
        <v>0</v>
      </c>
      <c r="O399" s="239">
        <v>14</v>
      </c>
    </row>
    <row r="400" spans="3:15" ht="15">
      <c r="C400" s="108">
        <v>12</v>
      </c>
      <c r="D400" s="347" t="s">
        <v>298</v>
      </c>
      <c r="E400" s="375"/>
      <c r="F400" s="238">
        <v>2</v>
      </c>
      <c r="G400" s="238">
        <v>0</v>
      </c>
      <c r="H400" s="238">
        <v>0</v>
      </c>
      <c r="I400" s="238">
        <v>0</v>
      </c>
      <c r="J400" s="238">
        <v>2</v>
      </c>
      <c r="K400" s="238">
        <v>0</v>
      </c>
      <c r="L400" s="238">
        <v>0</v>
      </c>
      <c r="M400" s="238">
        <v>0</v>
      </c>
      <c r="N400" s="238">
        <v>1</v>
      </c>
      <c r="O400" s="239">
        <v>4</v>
      </c>
    </row>
    <row r="401" spans="3:15" ht="15">
      <c r="C401" s="108">
        <v>15</v>
      </c>
      <c r="D401" s="347" t="s">
        <v>300</v>
      </c>
      <c r="E401" s="375"/>
      <c r="F401" s="238">
        <v>1</v>
      </c>
      <c r="G401" s="238">
        <v>1</v>
      </c>
      <c r="H401" s="238">
        <v>0</v>
      </c>
      <c r="I401" s="238">
        <v>0</v>
      </c>
      <c r="J401" s="238">
        <v>3</v>
      </c>
      <c r="K401" s="238">
        <v>1</v>
      </c>
      <c r="L401" s="238">
        <v>1</v>
      </c>
      <c r="M401" s="238">
        <v>0</v>
      </c>
      <c r="N401" s="238">
        <v>2</v>
      </c>
      <c r="O401" s="239">
        <v>5</v>
      </c>
    </row>
    <row r="402" spans="3:15" ht="15">
      <c r="C402" s="108">
        <v>21</v>
      </c>
      <c r="D402" s="347" t="s">
        <v>201</v>
      </c>
      <c r="E402" s="375"/>
      <c r="F402" s="238">
        <v>0</v>
      </c>
      <c r="G402" s="238">
        <v>0</v>
      </c>
      <c r="H402" s="238">
        <v>0</v>
      </c>
      <c r="I402" s="238">
        <v>0</v>
      </c>
      <c r="J402" s="238">
        <v>3</v>
      </c>
      <c r="K402" s="238">
        <v>0</v>
      </c>
      <c r="L402" s="238">
        <v>0</v>
      </c>
      <c r="M402" s="238">
        <v>0</v>
      </c>
      <c r="N402" s="238">
        <v>0</v>
      </c>
      <c r="O402" s="239">
        <v>0</v>
      </c>
    </row>
    <row r="403" spans="3:15" ht="15">
      <c r="C403" s="108">
        <v>0</v>
      </c>
      <c r="D403" s="347" t="s">
        <v>205</v>
      </c>
      <c r="E403" s="375"/>
      <c r="F403" s="238">
        <v>0</v>
      </c>
      <c r="G403" s="238">
        <v>0</v>
      </c>
      <c r="H403" s="238">
        <v>2</v>
      </c>
      <c r="I403" s="238">
        <v>1</v>
      </c>
      <c r="J403" s="238">
        <v>3</v>
      </c>
      <c r="K403" s="238">
        <v>0</v>
      </c>
      <c r="L403" s="238">
        <v>0</v>
      </c>
      <c r="M403" s="238">
        <v>0</v>
      </c>
      <c r="N403" s="238">
        <v>3</v>
      </c>
      <c r="O403" s="239">
        <v>1</v>
      </c>
    </row>
    <row r="404" spans="3:15" ht="15">
      <c r="C404" s="108">
        <v>34</v>
      </c>
      <c r="D404" s="347" t="s">
        <v>203</v>
      </c>
      <c r="E404" s="375"/>
      <c r="F404" s="238">
        <v>3</v>
      </c>
      <c r="G404" s="238">
        <v>0</v>
      </c>
      <c r="H404" s="238">
        <v>4</v>
      </c>
      <c r="I404" s="238">
        <v>3</v>
      </c>
      <c r="J404" s="238">
        <v>8</v>
      </c>
      <c r="K404" s="238">
        <v>0</v>
      </c>
      <c r="L404" s="238">
        <v>0</v>
      </c>
      <c r="M404" s="238">
        <v>0</v>
      </c>
      <c r="N404" s="238">
        <v>2</v>
      </c>
      <c r="O404" s="239">
        <v>9</v>
      </c>
    </row>
    <row r="405" spans="3:15">
      <c r="C405" s="91"/>
      <c r="D405" s="107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3"/>
    </row>
    <row r="406" spans="3:15">
      <c r="C406" s="357"/>
      <c r="D406" s="358"/>
      <c r="E406" s="359"/>
      <c r="F406" s="360"/>
      <c r="G406" s="360"/>
      <c r="H406" s="360"/>
      <c r="I406" s="360"/>
      <c r="J406" s="360"/>
      <c r="K406" s="360"/>
      <c r="L406" s="360"/>
      <c r="M406" s="360"/>
      <c r="N406" s="360"/>
      <c r="O406" s="361"/>
    </row>
    <row r="407" spans="3:15" ht="15" thickBot="1">
      <c r="C407" s="11"/>
      <c r="D407" s="11"/>
      <c r="E407" s="11"/>
      <c r="F407" s="11"/>
      <c r="G407" s="11" t="s">
        <v>640</v>
      </c>
      <c r="H407" s="11" t="s">
        <v>640</v>
      </c>
      <c r="I407" s="11"/>
      <c r="J407" s="11"/>
      <c r="K407" s="11"/>
      <c r="L407" s="11"/>
      <c r="M407" s="11"/>
      <c r="N407" s="11"/>
      <c r="O407" s="11"/>
    </row>
    <row r="408" spans="3:15" ht="15" thickBot="1">
      <c r="D408" s="99" t="s">
        <v>637</v>
      </c>
      <c r="E408" s="100">
        <v>0</v>
      </c>
      <c r="F408" s="100">
        <f t="shared" ref="F408:O408" si="15">SUM(F395:F407)</f>
        <v>16</v>
      </c>
      <c r="G408" s="100">
        <f t="shared" si="15"/>
        <v>12</v>
      </c>
      <c r="H408" s="100">
        <f t="shared" si="15"/>
        <v>12</v>
      </c>
      <c r="I408" s="100">
        <f t="shared" si="15"/>
        <v>8</v>
      </c>
      <c r="J408" s="100">
        <f t="shared" si="15"/>
        <v>39</v>
      </c>
      <c r="K408" s="100">
        <f t="shared" si="15"/>
        <v>6</v>
      </c>
      <c r="L408" s="100">
        <f t="shared" si="15"/>
        <v>3</v>
      </c>
      <c r="M408" s="100">
        <f t="shared" si="15"/>
        <v>0</v>
      </c>
      <c r="N408" s="100">
        <f t="shared" si="15"/>
        <v>13</v>
      </c>
      <c r="O408" s="101">
        <f t="shared" si="15"/>
        <v>76</v>
      </c>
    </row>
    <row r="411" spans="3:15" ht="33">
      <c r="H411" s="348" t="s">
        <v>460</v>
      </c>
      <c r="I411" s="349"/>
    </row>
    <row r="412" spans="3:15" ht="23">
      <c r="D412" s="350"/>
      <c r="E412" s="350"/>
      <c r="F412" s="350"/>
      <c r="G412" s="350"/>
      <c r="I412" s="350"/>
      <c r="J412" s="350"/>
      <c r="K412" s="350"/>
      <c r="L412" s="350"/>
      <c r="M412" s="350"/>
      <c r="N412" s="350"/>
    </row>
    <row r="413" spans="3:15" ht="24" thickBot="1">
      <c r="D413" s="379" t="s">
        <v>415</v>
      </c>
      <c r="E413" s="351"/>
      <c r="F413" s="351"/>
      <c r="G413" s="351"/>
      <c r="H413" s="352" t="s">
        <v>458</v>
      </c>
      <c r="I413" s="354" t="s">
        <v>250</v>
      </c>
      <c r="J413" s="351"/>
      <c r="K413" s="351"/>
      <c r="L413" s="351"/>
      <c r="M413" s="351"/>
      <c r="N413" s="351"/>
    </row>
    <row r="419" spans="3:15" ht="24" thickBot="1">
      <c r="D419" s="379" t="s">
        <v>415</v>
      </c>
      <c r="E419" s="351"/>
      <c r="F419" s="351"/>
      <c r="K419" s="353" t="s">
        <v>398</v>
      </c>
      <c r="L419" s="354"/>
      <c r="M419" s="355"/>
      <c r="N419" s="356"/>
      <c r="O419" s="356"/>
    </row>
    <row r="420" spans="3:15" ht="15" thickBot="1"/>
    <row r="421" spans="3:15" ht="15" thickBot="1">
      <c r="C421" s="80" t="s">
        <v>625</v>
      </c>
      <c r="D421" s="81" t="s">
        <v>639</v>
      </c>
      <c r="E421" s="82" t="s">
        <v>626</v>
      </c>
      <c r="F421" s="83" t="s">
        <v>627</v>
      </c>
      <c r="G421" s="83" t="s">
        <v>628</v>
      </c>
      <c r="H421" s="83" t="s">
        <v>629</v>
      </c>
      <c r="I421" s="83" t="s">
        <v>630</v>
      </c>
      <c r="J421" s="83" t="s">
        <v>549</v>
      </c>
      <c r="K421" s="83" t="s">
        <v>631</v>
      </c>
      <c r="L421" s="83" t="s">
        <v>632</v>
      </c>
      <c r="M421" s="83" t="s">
        <v>633</v>
      </c>
      <c r="N421" s="83" t="s">
        <v>634</v>
      </c>
      <c r="O421" s="84" t="s">
        <v>635</v>
      </c>
    </row>
    <row r="422" spans="3:15" ht="15" thickBot="1"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3:15" ht="15">
      <c r="C423" s="46">
        <v>24</v>
      </c>
      <c r="D423" s="338" t="s">
        <v>419</v>
      </c>
      <c r="E423" s="87"/>
      <c r="F423" s="88">
        <v>2</v>
      </c>
      <c r="G423" s="88">
        <v>1</v>
      </c>
      <c r="H423" s="88">
        <v>0</v>
      </c>
      <c r="I423" s="88">
        <v>0</v>
      </c>
      <c r="J423" s="88">
        <v>1</v>
      </c>
      <c r="K423" s="88">
        <v>2</v>
      </c>
      <c r="L423" s="88">
        <v>2</v>
      </c>
      <c r="M423" s="88">
        <v>0</v>
      </c>
      <c r="N423" s="88">
        <v>1</v>
      </c>
      <c r="O423" s="89">
        <v>7</v>
      </c>
    </row>
    <row r="424" spans="3:15" ht="15">
      <c r="C424" s="50">
        <v>23</v>
      </c>
      <c r="D424" s="339" t="s">
        <v>420</v>
      </c>
      <c r="E424" s="92"/>
      <c r="F424" s="93">
        <v>5</v>
      </c>
      <c r="G424" s="93">
        <v>4</v>
      </c>
      <c r="H424" s="93">
        <v>3</v>
      </c>
      <c r="I424" s="93">
        <v>2</v>
      </c>
      <c r="J424" s="93">
        <v>7</v>
      </c>
      <c r="K424" s="93">
        <v>0</v>
      </c>
      <c r="L424" s="93">
        <v>1</v>
      </c>
      <c r="M424" s="93">
        <v>0</v>
      </c>
      <c r="N424" s="93">
        <v>1</v>
      </c>
      <c r="O424" s="94">
        <v>24</v>
      </c>
    </row>
    <row r="425" spans="3:15" ht="15">
      <c r="C425" s="50">
        <v>25</v>
      </c>
      <c r="D425" s="339" t="s">
        <v>421</v>
      </c>
      <c r="E425" s="92"/>
      <c r="F425" s="93">
        <v>0</v>
      </c>
      <c r="G425" s="93">
        <v>0</v>
      </c>
      <c r="H425" s="93">
        <v>0</v>
      </c>
      <c r="I425" s="93">
        <v>0</v>
      </c>
      <c r="J425" s="93">
        <v>0</v>
      </c>
      <c r="K425" s="93">
        <v>0</v>
      </c>
      <c r="L425" s="93">
        <v>0</v>
      </c>
      <c r="M425" s="93">
        <v>0</v>
      </c>
      <c r="N425" s="93">
        <v>0</v>
      </c>
      <c r="O425" s="94">
        <v>0</v>
      </c>
    </row>
    <row r="426" spans="3:15" ht="15">
      <c r="C426" s="50">
        <v>55</v>
      </c>
      <c r="D426" s="339" t="s">
        <v>422</v>
      </c>
      <c r="E426" s="92"/>
      <c r="F426" s="93">
        <v>4</v>
      </c>
      <c r="G426" s="93">
        <v>0</v>
      </c>
      <c r="H426" s="93">
        <v>0</v>
      </c>
      <c r="I426" s="93">
        <v>0</v>
      </c>
      <c r="J426" s="93">
        <v>6</v>
      </c>
      <c r="K426" s="93">
        <v>1</v>
      </c>
      <c r="L426" s="93">
        <v>1</v>
      </c>
      <c r="M426" s="93">
        <v>0</v>
      </c>
      <c r="N426" s="93">
        <v>1</v>
      </c>
      <c r="O426" s="94">
        <v>8</v>
      </c>
    </row>
    <row r="427" spans="3:15" ht="15">
      <c r="C427" s="50">
        <v>0</v>
      </c>
      <c r="D427" s="339" t="s">
        <v>423</v>
      </c>
      <c r="E427" s="92"/>
      <c r="F427" s="93">
        <v>0</v>
      </c>
      <c r="G427" s="93">
        <v>1</v>
      </c>
      <c r="H427" s="93">
        <v>0</v>
      </c>
      <c r="I427" s="93">
        <v>0</v>
      </c>
      <c r="J427" s="93">
        <v>6</v>
      </c>
      <c r="K427" s="93">
        <v>0</v>
      </c>
      <c r="L427" s="93">
        <v>4</v>
      </c>
      <c r="M427" s="93">
        <v>0</v>
      </c>
      <c r="N427" s="93">
        <v>2</v>
      </c>
      <c r="O427" s="94">
        <v>3</v>
      </c>
    </row>
    <row r="428" spans="3:15" ht="15">
      <c r="C428" s="50">
        <v>10</v>
      </c>
      <c r="D428" s="339" t="s">
        <v>424</v>
      </c>
      <c r="E428" s="92"/>
      <c r="F428" s="93">
        <v>1</v>
      </c>
      <c r="G428" s="93">
        <v>2</v>
      </c>
      <c r="H428" s="93">
        <v>2</v>
      </c>
      <c r="I428" s="93">
        <v>0</v>
      </c>
      <c r="J428" s="93">
        <v>2</v>
      </c>
      <c r="K428" s="93">
        <v>10</v>
      </c>
      <c r="L428" s="93">
        <v>1</v>
      </c>
      <c r="M428" s="93">
        <v>0</v>
      </c>
      <c r="N428" s="93">
        <v>2</v>
      </c>
      <c r="O428" s="94">
        <v>8</v>
      </c>
    </row>
    <row r="429" spans="3:15" ht="15">
      <c r="C429" s="382">
        <v>0</v>
      </c>
      <c r="D429" s="339" t="s">
        <v>425</v>
      </c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4"/>
    </row>
    <row r="430" spans="3:15" ht="15">
      <c r="C430" s="50">
        <v>13</v>
      </c>
      <c r="D430" s="339" t="s">
        <v>426</v>
      </c>
      <c r="E430" s="92"/>
      <c r="F430" s="93">
        <v>2</v>
      </c>
      <c r="G430" s="93">
        <v>1</v>
      </c>
      <c r="H430" s="93">
        <v>0</v>
      </c>
      <c r="I430" s="93">
        <v>0</v>
      </c>
      <c r="J430" s="93">
        <v>13</v>
      </c>
      <c r="K430" s="93">
        <v>0</v>
      </c>
      <c r="L430" s="93">
        <v>1</v>
      </c>
      <c r="M430" s="93">
        <v>1</v>
      </c>
      <c r="N430" s="93">
        <v>5</v>
      </c>
      <c r="O430" s="94">
        <v>7</v>
      </c>
    </row>
    <row r="431" spans="3:15" ht="15">
      <c r="C431" s="50">
        <v>5</v>
      </c>
      <c r="D431" s="339" t="s">
        <v>427</v>
      </c>
      <c r="E431" s="92"/>
      <c r="F431" s="93">
        <v>0</v>
      </c>
      <c r="G431" s="93">
        <v>0</v>
      </c>
      <c r="H431" s="93">
        <v>0</v>
      </c>
      <c r="I431" s="93">
        <v>0</v>
      </c>
      <c r="J431" s="93">
        <v>0</v>
      </c>
      <c r="K431" s="93">
        <v>1</v>
      </c>
      <c r="L431" s="93">
        <v>1</v>
      </c>
      <c r="M431" s="93">
        <v>0</v>
      </c>
      <c r="N431" s="93">
        <v>0</v>
      </c>
      <c r="O431" s="94">
        <v>0</v>
      </c>
    </row>
    <row r="432" spans="3:15" ht="15">
      <c r="C432" s="50">
        <v>1</v>
      </c>
      <c r="D432" s="339" t="s">
        <v>428</v>
      </c>
      <c r="E432" s="92"/>
      <c r="F432" s="93">
        <v>0</v>
      </c>
      <c r="G432" s="93">
        <v>0</v>
      </c>
      <c r="H432" s="93">
        <v>0</v>
      </c>
      <c r="I432" s="93">
        <v>0</v>
      </c>
      <c r="J432" s="93">
        <v>1</v>
      </c>
      <c r="K432" s="93">
        <v>0</v>
      </c>
      <c r="L432" s="93">
        <v>0</v>
      </c>
      <c r="M432" s="93">
        <v>0</v>
      </c>
      <c r="N432" s="93">
        <v>0</v>
      </c>
      <c r="O432" s="94">
        <v>0</v>
      </c>
    </row>
    <row r="433" spans="3:15">
      <c r="C433" s="91"/>
      <c r="D433" s="107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3"/>
    </row>
    <row r="434" spans="3:15">
      <c r="C434" s="357"/>
      <c r="D434" s="358"/>
      <c r="E434" s="359"/>
      <c r="F434" s="360"/>
      <c r="G434" s="360"/>
      <c r="H434" s="360"/>
      <c r="I434" s="360"/>
      <c r="J434" s="360"/>
      <c r="K434" s="360"/>
      <c r="L434" s="360"/>
      <c r="M434" s="360"/>
      <c r="N434" s="360"/>
      <c r="O434" s="361"/>
    </row>
    <row r="435" spans="3:15" ht="15" thickBot="1">
      <c r="C435" s="11"/>
      <c r="D435" s="11"/>
      <c r="E435" s="11"/>
      <c r="F435" s="11"/>
      <c r="G435" s="11" t="s">
        <v>640</v>
      </c>
      <c r="H435" s="11" t="s">
        <v>640</v>
      </c>
      <c r="I435" s="11"/>
      <c r="J435" s="11"/>
      <c r="K435" s="11"/>
      <c r="L435" s="11"/>
      <c r="M435" s="11"/>
      <c r="N435" s="11"/>
      <c r="O435" s="11"/>
    </row>
    <row r="436" spans="3:15" ht="15" thickBot="1">
      <c r="C436" s="11"/>
      <c r="D436" s="99" t="s">
        <v>637</v>
      </c>
      <c r="E436" s="100">
        <v>0</v>
      </c>
      <c r="F436" s="100">
        <f t="shared" ref="F436:O436" si="16">SUM(F423:F435)</f>
        <v>14</v>
      </c>
      <c r="G436" s="100">
        <f t="shared" si="16"/>
        <v>9</v>
      </c>
      <c r="H436" s="100">
        <f t="shared" si="16"/>
        <v>5</v>
      </c>
      <c r="I436" s="100">
        <f t="shared" si="16"/>
        <v>2</v>
      </c>
      <c r="J436" s="100">
        <f t="shared" si="16"/>
        <v>36</v>
      </c>
      <c r="K436" s="100">
        <f t="shared" si="16"/>
        <v>14</v>
      </c>
      <c r="L436" s="100">
        <f t="shared" si="16"/>
        <v>11</v>
      </c>
      <c r="M436" s="100">
        <f t="shared" si="16"/>
        <v>1</v>
      </c>
      <c r="N436" s="100">
        <f t="shared" si="16"/>
        <v>12</v>
      </c>
      <c r="O436" s="101">
        <f t="shared" si="16"/>
        <v>57</v>
      </c>
    </row>
    <row r="437" spans="3:15">
      <c r="C437" s="11"/>
      <c r="D437" s="11"/>
      <c r="E437" s="11"/>
      <c r="F437" s="11"/>
      <c r="G437" s="11" t="s">
        <v>640</v>
      </c>
      <c r="H437" s="11" t="s">
        <v>640</v>
      </c>
      <c r="I437" s="11"/>
      <c r="J437" s="11"/>
      <c r="K437" s="11"/>
      <c r="L437" s="11"/>
      <c r="M437" s="11"/>
      <c r="N437" s="11"/>
      <c r="O437" s="11"/>
    </row>
    <row r="438" spans="3:15">
      <c r="C438" s="11"/>
      <c r="D438" s="11"/>
      <c r="E438" s="11"/>
      <c r="F438" s="362" t="s">
        <v>644</v>
      </c>
      <c r="G438" s="362" t="s">
        <v>645</v>
      </c>
      <c r="H438" s="362" t="s">
        <v>647</v>
      </c>
      <c r="I438" s="362" t="s">
        <v>646</v>
      </c>
      <c r="J438" s="11"/>
      <c r="K438" s="11"/>
      <c r="L438" s="11"/>
      <c r="M438" s="11"/>
      <c r="N438" s="11"/>
      <c r="O438" s="11"/>
    </row>
    <row r="439" spans="3:15">
      <c r="C439" s="11"/>
      <c r="D439" s="10" t="s">
        <v>211</v>
      </c>
      <c r="E439" s="110" t="s">
        <v>642</v>
      </c>
      <c r="F439" s="111">
        <v>22</v>
      </c>
      <c r="G439" s="111">
        <v>35</v>
      </c>
      <c r="H439" s="111">
        <v>0</v>
      </c>
      <c r="I439" s="111">
        <f>F439+G439+H439</f>
        <v>57</v>
      </c>
      <c r="J439" s="105"/>
      <c r="K439" s="105"/>
      <c r="L439" s="105"/>
      <c r="M439" s="105"/>
      <c r="N439" s="105"/>
      <c r="O439" s="105"/>
    </row>
    <row r="440" spans="3:15">
      <c r="C440" s="11"/>
      <c r="D440" s="10" t="s">
        <v>407</v>
      </c>
      <c r="E440" s="110" t="s">
        <v>643</v>
      </c>
      <c r="F440" s="111">
        <v>35</v>
      </c>
      <c r="G440" s="111">
        <v>23</v>
      </c>
      <c r="H440" s="111">
        <v>0</v>
      </c>
      <c r="I440" s="111">
        <f>F440+G440+H440</f>
        <v>58</v>
      </c>
      <c r="J440" s="105"/>
      <c r="K440" s="105"/>
      <c r="L440" s="105"/>
      <c r="M440" s="105"/>
      <c r="N440" s="105"/>
      <c r="O440" s="105"/>
    </row>
    <row r="441" spans="3:15">
      <c r="C441" s="11"/>
      <c r="D441" s="106"/>
      <c r="E441" s="106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3:15" ht="24" thickBot="1">
      <c r="C442" s="11"/>
      <c r="D442" s="381" t="s">
        <v>407</v>
      </c>
      <c r="E442" s="363"/>
      <c r="F442" s="364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3:15" ht="15" thickBot="1"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3:15" ht="15" thickBot="1">
      <c r="C444" s="80" t="s">
        <v>625</v>
      </c>
      <c r="D444" s="81" t="s">
        <v>639</v>
      </c>
      <c r="E444" s="82" t="s">
        <v>626</v>
      </c>
      <c r="F444" s="83" t="s">
        <v>627</v>
      </c>
      <c r="G444" s="83" t="s">
        <v>628</v>
      </c>
      <c r="H444" s="83" t="s">
        <v>629</v>
      </c>
      <c r="I444" s="83" t="s">
        <v>630</v>
      </c>
      <c r="J444" s="83" t="s">
        <v>549</v>
      </c>
      <c r="K444" s="83" t="s">
        <v>631</v>
      </c>
      <c r="L444" s="83" t="s">
        <v>632</v>
      </c>
      <c r="M444" s="83" t="s">
        <v>633</v>
      </c>
      <c r="N444" s="83" t="s">
        <v>634</v>
      </c>
      <c r="O444" s="84" t="s">
        <v>635</v>
      </c>
    </row>
    <row r="445" spans="3:15" ht="15" thickBot="1"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3:15" ht="15">
      <c r="C446" s="342">
        <v>2</v>
      </c>
      <c r="D446" s="340" t="s">
        <v>507</v>
      </c>
      <c r="E446" s="87"/>
      <c r="F446" s="88">
        <v>0</v>
      </c>
      <c r="G446" s="88">
        <v>1</v>
      </c>
      <c r="H446" s="88">
        <v>1</v>
      </c>
      <c r="I446" s="88">
        <v>0</v>
      </c>
      <c r="J446" s="88">
        <v>0</v>
      </c>
      <c r="K446" s="88">
        <v>1</v>
      </c>
      <c r="L446" s="88">
        <v>0</v>
      </c>
      <c r="M446" s="88">
        <v>0</v>
      </c>
      <c r="N446" s="88">
        <v>0</v>
      </c>
      <c r="O446" s="89">
        <v>3</v>
      </c>
    </row>
    <row r="447" spans="3:15" ht="15">
      <c r="C447" s="343">
        <v>3</v>
      </c>
      <c r="D447" s="341" t="s">
        <v>509</v>
      </c>
      <c r="E447" s="92"/>
      <c r="F447" s="93">
        <v>1</v>
      </c>
      <c r="G447" s="93">
        <v>1</v>
      </c>
      <c r="H447" s="93">
        <v>0</v>
      </c>
      <c r="I447" s="93">
        <v>0</v>
      </c>
      <c r="J447" s="93">
        <v>3</v>
      </c>
      <c r="K447" s="93">
        <v>2</v>
      </c>
      <c r="L447" s="93">
        <v>0</v>
      </c>
      <c r="M447" s="93">
        <v>0</v>
      </c>
      <c r="N447" s="93">
        <v>1</v>
      </c>
      <c r="O447" s="94">
        <v>5</v>
      </c>
    </row>
    <row r="448" spans="3:15" ht="15">
      <c r="C448" s="343">
        <v>5</v>
      </c>
      <c r="D448" s="341" t="s">
        <v>508</v>
      </c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4"/>
    </row>
    <row r="449" spans="3:15" ht="15">
      <c r="C449" s="343">
        <v>24</v>
      </c>
      <c r="D449" s="341" t="s">
        <v>510</v>
      </c>
      <c r="E449" s="92"/>
      <c r="F449" s="93">
        <v>0</v>
      </c>
      <c r="G449" s="93">
        <v>0</v>
      </c>
      <c r="H449" s="93">
        <v>0</v>
      </c>
      <c r="I449" s="93">
        <v>0</v>
      </c>
      <c r="J449" s="93">
        <v>0</v>
      </c>
      <c r="K449" s="93">
        <v>0</v>
      </c>
      <c r="L449" s="93">
        <v>0</v>
      </c>
      <c r="M449" s="93">
        <v>0</v>
      </c>
      <c r="N449" s="93">
        <v>0</v>
      </c>
      <c r="O449" s="94">
        <v>0</v>
      </c>
    </row>
    <row r="450" spans="3:15" ht="15">
      <c r="C450" s="343">
        <v>31</v>
      </c>
      <c r="D450" s="341" t="s">
        <v>511</v>
      </c>
      <c r="E450" s="92"/>
      <c r="F450" s="93">
        <v>3</v>
      </c>
      <c r="G450" s="93">
        <v>0</v>
      </c>
      <c r="H450" s="93">
        <v>2</v>
      </c>
      <c r="I450" s="93">
        <v>0</v>
      </c>
      <c r="J450" s="93">
        <v>5</v>
      </c>
      <c r="K450" s="93">
        <v>1</v>
      </c>
      <c r="L450" s="93">
        <v>0</v>
      </c>
      <c r="M450" s="93">
        <v>1</v>
      </c>
      <c r="N450" s="93">
        <v>1</v>
      </c>
      <c r="O450" s="94">
        <v>6</v>
      </c>
    </row>
    <row r="451" spans="3:15" ht="15">
      <c r="C451" s="343">
        <v>20</v>
      </c>
      <c r="D451" s="341" t="s">
        <v>512</v>
      </c>
      <c r="E451" s="92"/>
      <c r="F451" s="93">
        <v>2</v>
      </c>
      <c r="G451" s="93">
        <v>2</v>
      </c>
      <c r="H451" s="93">
        <v>4</v>
      </c>
      <c r="I451" s="93">
        <v>1</v>
      </c>
      <c r="J451" s="93">
        <v>0</v>
      </c>
      <c r="K451" s="93">
        <v>1</v>
      </c>
      <c r="L451" s="93">
        <v>1</v>
      </c>
      <c r="M451" s="93">
        <v>0</v>
      </c>
      <c r="N451" s="93">
        <v>0</v>
      </c>
      <c r="O451" s="94">
        <v>11</v>
      </c>
    </row>
    <row r="452" spans="3:15" ht="15">
      <c r="C452" s="343">
        <v>0</v>
      </c>
      <c r="D452" s="341" t="s">
        <v>513</v>
      </c>
      <c r="E452" s="92"/>
      <c r="F452" s="93">
        <v>2</v>
      </c>
      <c r="G452" s="93">
        <v>0</v>
      </c>
      <c r="H452" s="93">
        <v>0</v>
      </c>
      <c r="I452" s="93">
        <v>0</v>
      </c>
      <c r="J452" s="93">
        <v>1</v>
      </c>
      <c r="K452" s="93">
        <v>0</v>
      </c>
      <c r="L452" s="93">
        <v>0</v>
      </c>
      <c r="M452" s="93">
        <v>0</v>
      </c>
      <c r="N452" s="93">
        <v>1</v>
      </c>
      <c r="O452" s="94">
        <v>4</v>
      </c>
    </row>
    <row r="453" spans="3:15" ht="15">
      <c r="C453" s="343">
        <v>33</v>
      </c>
      <c r="D453" s="341" t="s">
        <v>514</v>
      </c>
      <c r="E453" s="92"/>
      <c r="F453" s="93">
        <v>3</v>
      </c>
      <c r="G453" s="93">
        <v>0</v>
      </c>
      <c r="H453" s="93">
        <v>0</v>
      </c>
      <c r="I453" s="93">
        <v>0</v>
      </c>
      <c r="J453" s="93">
        <v>7</v>
      </c>
      <c r="K453" s="93">
        <v>3</v>
      </c>
      <c r="L453" s="93">
        <v>0</v>
      </c>
      <c r="M453" s="93">
        <v>0</v>
      </c>
      <c r="N453" s="93">
        <v>0</v>
      </c>
      <c r="O453" s="94">
        <v>6</v>
      </c>
    </row>
    <row r="454" spans="3:15" ht="15">
      <c r="C454" s="343">
        <v>12</v>
      </c>
      <c r="D454" s="341" t="s">
        <v>515</v>
      </c>
      <c r="E454" s="92"/>
      <c r="F454" s="93">
        <v>4</v>
      </c>
      <c r="G454" s="93">
        <v>2</v>
      </c>
      <c r="H454" s="93">
        <v>2</v>
      </c>
      <c r="I454" s="93">
        <v>1</v>
      </c>
      <c r="J454" s="93">
        <v>5</v>
      </c>
      <c r="K454" s="93">
        <v>1</v>
      </c>
      <c r="L454" s="93">
        <v>2</v>
      </c>
      <c r="M454" s="93">
        <v>0</v>
      </c>
      <c r="N454" s="93">
        <v>1</v>
      </c>
      <c r="O454" s="94">
        <v>15</v>
      </c>
    </row>
    <row r="455" spans="3:15" ht="15">
      <c r="C455" s="343">
        <v>13</v>
      </c>
      <c r="D455" s="341" t="s">
        <v>516</v>
      </c>
      <c r="E455" s="92"/>
      <c r="F455" s="93">
        <v>1</v>
      </c>
      <c r="G455" s="93">
        <v>1</v>
      </c>
      <c r="H455" s="93">
        <v>4</v>
      </c>
      <c r="I455" s="93">
        <v>3</v>
      </c>
      <c r="J455" s="93">
        <v>7</v>
      </c>
      <c r="K455" s="93">
        <v>2</v>
      </c>
      <c r="L455" s="93">
        <v>2</v>
      </c>
      <c r="M455" s="93">
        <v>0</v>
      </c>
      <c r="N455" s="93">
        <v>1</v>
      </c>
      <c r="O455" s="94">
        <v>8</v>
      </c>
    </row>
    <row r="456" spans="3:15" ht="15">
      <c r="C456" s="343">
        <v>21</v>
      </c>
      <c r="D456" s="341" t="s">
        <v>517</v>
      </c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4"/>
    </row>
    <row r="457" spans="3:15">
      <c r="C457" s="357"/>
      <c r="D457" s="358"/>
      <c r="E457" s="359"/>
      <c r="F457" s="360"/>
      <c r="G457" s="360"/>
      <c r="H457" s="360"/>
      <c r="I457" s="360"/>
      <c r="J457" s="360"/>
      <c r="K457" s="360"/>
      <c r="L457" s="360"/>
      <c r="M457" s="360"/>
      <c r="N457" s="360"/>
      <c r="O457" s="361"/>
    </row>
    <row r="458" spans="3:15" ht="15" thickBot="1">
      <c r="C458" s="11"/>
      <c r="D458" s="11"/>
      <c r="E458" s="11"/>
      <c r="F458" s="11"/>
      <c r="G458" s="11" t="s">
        <v>640</v>
      </c>
      <c r="H458" s="11" t="s">
        <v>640</v>
      </c>
      <c r="I458" s="11"/>
      <c r="J458" s="11"/>
      <c r="K458" s="11"/>
      <c r="L458" s="11"/>
      <c r="M458" s="11"/>
      <c r="N458" s="11"/>
      <c r="O458" s="11"/>
    </row>
    <row r="459" spans="3:15" ht="15" thickBot="1">
      <c r="D459" s="99" t="s">
        <v>637</v>
      </c>
      <c r="E459" s="100">
        <v>0</v>
      </c>
      <c r="F459" s="100">
        <f t="shared" ref="F459:O459" si="17">SUM(F446:F458)</f>
        <v>16</v>
      </c>
      <c r="G459" s="100">
        <f t="shared" si="17"/>
        <v>7</v>
      </c>
      <c r="H459" s="100">
        <f t="shared" si="17"/>
        <v>13</v>
      </c>
      <c r="I459" s="100">
        <f t="shared" si="17"/>
        <v>5</v>
      </c>
      <c r="J459" s="100">
        <f t="shared" si="17"/>
        <v>28</v>
      </c>
      <c r="K459" s="100">
        <f t="shared" si="17"/>
        <v>11</v>
      </c>
      <c r="L459" s="100">
        <f t="shared" si="17"/>
        <v>5</v>
      </c>
      <c r="M459" s="100">
        <f t="shared" si="17"/>
        <v>1</v>
      </c>
      <c r="N459" s="100">
        <f t="shared" si="17"/>
        <v>5</v>
      </c>
      <c r="O459" s="101">
        <f t="shared" si="17"/>
        <v>58</v>
      </c>
    </row>
    <row r="462" spans="3:15" ht="33">
      <c r="H462" s="348" t="s">
        <v>460</v>
      </c>
      <c r="I462" s="349"/>
    </row>
    <row r="463" spans="3:15" ht="23">
      <c r="D463" s="350"/>
      <c r="E463" s="350"/>
      <c r="F463" s="350"/>
      <c r="G463" s="350"/>
      <c r="I463" s="350"/>
      <c r="J463" s="350"/>
      <c r="K463" s="350"/>
      <c r="L463" s="350"/>
      <c r="M463" s="350"/>
      <c r="N463" s="350"/>
    </row>
    <row r="464" spans="3:15" ht="24" thickBot="1">
      <c r="D464" s="379" t="s">
        <v>405</v>
      </c>
      <c r="E464" s="351"/>
      <c r="F464" s="351"/>
      <c r="G464" s="351"/>
      <c r="H464" s="352" t="s">
        <v>458</v>
      </c>
      <c r="I464" s="354" t="s">
        <v>284</v>
      </c>
      <c r="J464" s="351"/>
      <c r="K464" s="351"/>
      <c r="L464" s="351"/>
      <c r="M464" s="351"/>
      <c r="N464" s="351"/>
    </row>
    <row r="470" spans="3:15" ht="24" thickBot="1">
      <c r="D470" s="379" t="s">
        <v>405</v>
      </c>
      <c r="E470" s="351"/>
      <c r="F470" s="351"/>
      <c r="K470" s="353" t="s">
        <v>399</v>
      </c>
      <c r="L470" s="354"/>
      <c r="M470" s="355"/>
      <c r="N470" s="356"/>
      <c r="O470" s="356"/>
    </row>
    <row r="471" spans="3:15" ht="15" thickBot="1"/>
    <row r="472" spans="3:15" ht="15" thickBot="1">
      <c r="C472" s="80" t="s">
        <v>625</v>
      </c>
      <c r="D472" s="81" t="s">
        <v>639</v>
      </c>
      <c r="E472" s="82" t="s">
        <v>626</v>
      </c>
      <c r="F472" s="83" t="s">
        <v>627</v>
      </c>
      <c r="G472" s="83" t="s">
        <v>628</v>
      </c>
      <c r="H472" s="83" t="s">
        <v>629</v>
      </c>
      <c r="I472" s="83" t="s">
        <v>630</v>
      </c>
      <c r="J472" s="83" t="s">
        <v>549</v>
      </c>
      <c r="K472" s="83" t="s">
        <v>631</v>
      </c>
      <c r="L472" s="83" t="s">
        <v>632</v>
      </c>
      <c r="M472" s="83" t="s">
        <v>633</v>
      </c>
      <c r="N472" s="83" t="s">
        <v>634</v>
      </c>
      <c r="O472" s="84" t="s">
        <v>635</v>
      </c>
    </row>
    <row r="473" spans="3:15" ht="15" thickBot="1"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3:15" ht="15">
      <c r="C474" s="46">
        <v>15</v>
      </c>
      <c r="D474" s="338" t="s">
        <v>317</v>
      </c>
      <c r="E474" s="87"/>
      <c r="F474" s="88">
        <v>1</v>
      </c>
      <c r="G474" s="88">
        <v>0</v>
      </c>
      <c r="H474" s="88">
        <v>2</v>
      </c>
      <c r="I474" s="88">
        <v>1</v>
      </c>
      <c r="J474" s="88">
        <v>4</v>
      </c>
      <c r="K474" s="88">
        <v>0</v>
      </c>
      <c r="L474" s="88">
        <v>2</v>
      </c>
      <c r="M474" s="88">
        <v>1</v>
      </c>
      <c r="N474" s="88">
        <v>1</v>
      </c>
      <c r="O474" s="89">
        <v>3</v>
      </c>
    </row>
    <row r="475" spans="3:15" ht="15">
      <c r="C475" s="50">
        <v>13</v>
      </c>
      <c r="D475" s="339" t="s">
        <v>318</v>
      </c>
      <c r="E475" s="92"/>
      <c r="F475" s="93">
        <v>1</v>
      </c>
      <c r="G475" s="93">
        <v>0</v>
      </c>
      <c r="H475" s="93">
        <v>2</v>
      </c>
      <c r="I475" s="93">
        <v>0</v>
      </c>
      <c r="J475" s="93">
        <v>6</v>
      </c>
      <c r="K475" s="93">
        <v>1</v>
      </c>
      <c r="L475" s="93">
        <v>0</v>
      </c>
      <c r="M475" s="93">
        <v>0</v>
      </c>
      <c r="N475" s="93">
        <v>3</v>
      </c>
      <c r="O475" s="94">
        <v>2</v>
      </c>
    </row>
    <row r="476" spans="3:15" ht="15">
      <c r="C476" s="50">
        <v>3</v>
      </c>
      <c r="D476" s="339" t="s">
        <v>328</v>
      </c>
      <c r="E476" s="92"/>
      <c r="F476" s="93">
        <v>3</v>
      </c>
      <c r="G476" s="93">
        <v>1</v>
      </c>
      <c r="H476" s="93">
        <v>0</v>
      </c>
      <c r="I476" s="93">
        <v>0</v>
      </c>
      <c r="J476" s="93">
        <v>4</v>
      </c>
      <c r="K476" s="93">
        <v>0</v>
      </c>
      <c r="L476" s="93">
        <v>3</v>
      </c>
      <c r="M476" s="93">
        <v>0</v>
      </c>
      <c r="N476" s="93">
        <v>5</v>
      </c>
      <c r="O476" s="94">
        <v>9</v>
      </c>
    </row>
    <row r="477" spans="3:15" ht="15">
      <c r="C477" s="50">
        <v>10</v>
      </c>
      <c r="D477" s="339" t="s">
        <v>329</v>
      </c>
      <c r="E477" s="92"/>
      <c r="F477" s="93">
        <v>0</v>
      </c>
      <c r="G477" s="93">
        <v>0</v>
      </c>
      <c r="H477" s="93">
        <v>0</v>
      </c>
      <c r="I477" s="93">
        <v>0</v>
      </c>
      <c r="J477" s="93">
        <v>3</v>
      </c>
      <c r="K477" s="93">
        <v>0</v>
      </c>
      <c r="L477" s="93">
        <v>1</v>
      </c>
      <c r="M477" s="93">
        <v>0</v>
      </c>
      <c r="N477" s="93">
        <v>0</v>
      </c>
      <c r="O477" s="94">
        <v>0</v>
      </c>
    </row>
    <row r="478" spans="3:15" ht="15">
      <c r="C478" s="50">
        <v>12</v>
      </c>
      <c r="D478" s="339" t="s">
        <v>330</v>
      </c>
      <c r="E478" s="92"/>
      <c r="F478" s="93">
        <v>3</v>
      </c>
      <c r="G478" s="93">
        <v>0</v>
      </c>
      <c r="H478" s="93">
        <v>2</v>
      </c>
      <c r="I478" s="93">
        <v>1</v>
      </c>
      <c r="J478" s="93">
        <v>3</v>
      </c>
      <c r="K478" s="93">
        <v>0</v>
      </c>
      <c r="L478" s="93">
        <v>1</v>
      </c>
      <c r="M478" s="93">
        <v>0</v>
      </c>
      <c r="N478" s="93">
        <v>0</v>
      </c>
      <c r="O478" s="94">
        <v>7</v>
      </c>
    </row>
    <row r="479" spans="3:15" ht="15">
      <c r="C479" s="50">
        <v>9</v>
      </c>
      <c r="D479" s="339" t="s">
        <v>331</v>
      </c>
      <c r="E479" s="92"/>
      <c r="F479" s="93">
        <v>1</v>
      </c>
      <c r="G479" s="93">
        <v>0</v>
      </c>
      <c r="H479" s="93">
        <v>2</v>
      </c>
      <c r="I479" s="93">
        <v>0</v>
      </c>
      <c r="J479" s="93">
        <v>7</v>
      </c>
      <c r="K479" s="93">
        <v>0</v>
      </c>
      <c r="L479" s="93">
        <v>1</v>
      </c>
      <c r="M479" s="93">
        <v>1</v>
      </c>
      <c r="N479" s="93">
        <v>0</v>
      </c>
      <c r="O479" s="94">
        <v>2</v>
      </c>
    </row>
    <row r="480" spans="3:15" ht="15">
      <c r="C480" s="50">
        <v>6</v>
      </c>
      <c r="D480" s="339" t="s">
        <v>332</v>
      </c>
      <c r="E480" s="92"/>
      <c r="F480" s="93">
        <v>7</v>
      </c>
      <c r="G480" s="93">
        <v>1</v>
      </c>
      <c r="H480" s="93">
        <v>1</v>
      </c>
      <c r="I480" s="93">
        <v>0</v>
      </c>
      <c r="J480" s="93">
        <v>6</v>
      </c>
      <c r="K480" s="93">
        <v>0</v>
      </c>
      <c r="L480" s="93">
        <v>1</v>
      </c>
      <c r="M480" s="93">
        <v>0</v>
      </c>
      <c r="N480" s="93">
        <v>0</v>
      </c>
      <c r="O480" s="94">
        <v>17</v>
      </c>
    </row>
    <row r="481" spans="3:15" ht="15">
      <c r="C481" s="50">
        <v>7</v>
      </c>
      <c r="D481" s="339" t="s">
        <v>333</v>
      </c>
      <c r="E481" s="92"/>
      <c r="F481" s="93">
        <v>1</v>
      </c>
      <c r="G481" s="93">
        <v>0</v>
      </c>
      <c r="H481" s="93">
        <v>2</v>
      </c>
      <c r="I481" s="93">
        <v>0</v>
      </c>
      <c r="J481" s="93">
        <v>1</v>
      </c>
      <c r="K481" s="93">
        <v>0</v>
      </c>
      <c r="L481" s="93">
        <v>2</v>
      </c>
      <c r="M481" s="93">
        <v>0</v>
      </c>
      <c r="N481" s="93">
        <v>0</v>
      </c>
      <c r="O481" s="94">
        <v>2</v>
      </c>
    </row>
    <row r="482" spans="3:15" ht="15">
      <c r="C482" s="50">
        <v>5</v>
      </c>
      <c r="D482" s="339" t="s">
        <v>334</v>
      </c>
      <c r="E482" s="92"/>
      <c r="F482" s="93">
        <v>1</v>
      </c>
      <c r="G482" s="93">
        <v>0</v>
      </c>
      <c r="H482" s="93">
        <v>0</v>
      </c>
      <c r="I482" s="93">
        <v>0</v>
      </c>
      <c r="J482" s="93">
        <v>4</v>
      </c>
      <c r="K482" s="93">
        <v>1</v>
      </c>
      <c r="L482" s="93">
        <v>1</v>
      </c>
      <c r="M482" s="93">
        <v>0</v>
      </c>
      <c r="N482" s="93">
        <v>1</v>
      </c>
      <c r="O482" s="94">
        <v>2</v>
      </c>
    </row>
    <row r="483" spans="3:15">
      <c r="C483" s="357"/>
      <c r="D483" s="358"/>
      <c r="E483" s="359"/>
      <c r="F483" s="360"/>
      <c r="G483" s="360"/>
      <c r="H483" s="360"/>
      <c r="I483" s="360"/>
      <c r="J483" s="360"/>
      <c r="K483" s="360"/>
      <c r="L483" s="360"/>
      <c r="M483" s="360"/>
      <c r="N483" s="360"/>
      <c r="O483" s="361"/>
    </row>
    <row r="484" spans="3:15">
      <c r="C484" s="91"/>
      <c r="D484" s="107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3"/>
    </row>
    <row r="485" spans="3:15">
      <c r="C485" s="357"/>
      <c r="D485" s="358"/>
      <c r="E485" s="359"/>
      <c r="F485" s="360"/>
      <c r="G485" s="360"/>
      <c r="H485" s="360"/>
      <c r="I485" s="360"/>
      <c r="J485" s="360"/>
      <c r="K485" s="360"/>
      <c r="L485" s="360"/>
      <c r="M485" s="360"/>
      <c r="N485" s="360"/>
      <c r="O485" s="361"/>
    </row>
    <row r="486" spans="3:15" ht="15" thickBot="1">
      <c r="C486" s="11"/>
      <c r="D486" s="11"/>
      <c r="E486" s="11"/>
      <c r="F486" s="11"/>
      <c r="G486" s="11" t="s">
        <v>640</v>
      </c>
      <c r="H486" s="11" t="s">
        <v>640</v>
      </c>
      <c r="I486" s="11"/>
      <c r="J486" s="11"/>
      <c r="K486" s="11"/>
      <c r="L486" s="11"/>
      <c r="M486" s="11"/>
      <c r="N486" s="11"/>
      <c r="O486" s="11"/>
    </row>
    <row r="487" spans="3:15" ht="15" thickBot="1">
      <c r="C487" s="11"/>
      <c r="D487" s="99" t="s">
        <v>637</v>
      </c>
      <c r="E487" s="100">
        <v>0</v>
      </c>
      <c r="F487" s="100">
        <f t="shared" ref="F487:O487" si="18">SUM(F474:F486)</f>
        <v>18</v>
      </c>
      <c r="G487" s="100">
        <f t="shared" si="18"/>
        <v>2</v>
      </c>
      <c r="H487" s="100">
        <f t="shared" si="18"/>
        <v>11</v>
      </c>
      <c r="I487" s="100">
        <f t="shared" si="18"/>
        <v>2</v>
      </c>
      <c r="J487" s="100">
        <f t="shared" si="18"/>
        <v>38</v>
      </c>
      <c r="K487" s="100">
        <f t="shared" si="18"/>
        <v>2</v>
      </c>
      <c r="L487" s="100">
        <f t="shared" si="18"/>
        <v>12</v>
      </c>
      <c r="M487" s="100">
        <f t="shared" si="18"/>
        <v>2</v>
      </c>
      <c r="N487" s="100">
        <f t="shared" si="18"/>
        <v>10</v>
      </c>
      <c r="O487" s="101">
        <f t="shared" si="18"/>
        <v>44</v>
      </c>
    </row>
    <row r="488" spans="3:15">
      <c r="C488" s="11"/>
      <c r="D488" s="11"/>
      <c r="E488" s="11"/>
      <c r="F488" s="11"/>
      <c r="G488" s="11" t="s">
        <v>640</v>
      </c>
      <c r="H488" s="11" t="s">
        <v>640</v>
      </c>
      <c r="I488" s="11"/>
      <c r="J488" s="11"/>
      <c r="K488" s="11"/>
      <c r="L488" s="11"/>
      <c r="M488" s="11"/>
      <c r="N488" s="11"/>
      <c r="O488" s="11"/>
    </row>
    <row r="489" spans="3:15">
      <c r="C489" s="11"/>
      <c r="D489" s="11"/>
      <c r="E489" s="11"/>
      <c r="F489" s="362" t="s">
        <v>644</v>
      </c>
      <c r="G489" s="362" t="s">
        <v>645</v>
      </c>
      <c r="H489" s="362" t="s">
        <v>647</v>
      </c>
      <c r="I489" s="362" t="s">
        <v>646</v>
      </c>
      <c r="J489" s="11"/>
      <c r="K489" s="11"/>
      <c r="L489" s="11"/>
      <c r="M489" s="11"/>
      <c r="N489" s="11"/>
      <c r="O489" s="11"/>
    </row>
    <row r="490" spans="3:15">
      <c r="C490" s="11"/>
      <c r="D490" s="380" t="s">
        <v>371</v>
      </c>
      <c r="E490" s="110" t="s">
        <v>642</v>
      </c>
      <c r="F490" s="111">
        <v>14</v>
      </c>
      <c r="G490" s="111">
        <v>30</v>
      </c>
      <c r="H490" s="111">
        <v>0</v>
      </c>
      <c r="I490" s="111">
        <f>F490+G490+H490</f>
        <v>44</v>
      </c>
      <c r="J490" s="105"/>
      <c r="K490" s="105"/>
      <c r="L490" s="105"/>
      <c r="M490" s="105"/>
      <c r="N490" s="105"/>
      <c r="O490" s="105"/>
    </row>
    <row r="491" spans="3:15">
      <c r="C491" s="11"/>
      <c r="D491" s="10" t="s">
        <v>285</v>
      </c>
      <c r="E491" s="110" t="s">
        <v>643</v>
      </c>
      <c r="F491" s="111">
        <v>17</v>
      </c>
      <c r="G491" s="111">
        <v>28</v>
      </c>
      <c r="H491" s="111">
        <v>0</v>
      </c>
      <c r="I491" s="111">
        <f>F491+G491+H491</f>
        <v>45</v>
      </c>
      <c r="J491" s="105"/>
      <c r="K491" s="105"/>
      <c r="L491" s="105"/>
      <c r="M491" s="105"/>
      <c r="N491" s="105"/>
      <c r="O491" s="105"/>
    </row>
    <row r="492" spans="3:15">
      <c r="C492" s="11"/>
      <c r="D492" s="106"/>
      <c r="E492" s="106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3:15" ht="24" thickBot="1">
      <c r="C493" s="11"/>
      <c r="D493" s="381" t="s">
        <v>412</v>
      </c>
      <c r="E493" s="363"/>
      <c r="F493" s="364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3:15" ht="15" thickBot="1"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3:15" ht="15" thickBot="1">
      <c r="C495" s="80" t="s">
        <v>625</v>
      </c>
      <c r="D495" s="81" t="s">
        <v>639</v>
      </c>
      <c r="E495" s="82" t="s">
        <v>626</v>
      </c>
      <c r="F495" s="83" t="s">
        <v>627</v>
      </c>
      <c r="G495" s="83" t="s">
        <v>628</v>
      </c>
      <c r="H495" s="83" t="s">
        <v>629</v>
      </c>
      <c r="I495" s="83" t="s">
        <v>630</v>
      </c>
      <c r="J495" s="83" t="s">
        <v>549</v>
      </c>
      <c r="K495" s="83" t="s">
        <v>631</v>
      </c>
      <c r="L495" s="83" t="s">
        <v>632</v>
      </c>
      <c r="M495" s="83" t="s">
        <v>633</v>
      </c>
      <c r="N495" s="83" t="s">
        <v>634</v>
      </c>
      <c r="O495" s="84" t="s">
        <v>635</v>
      </c>
    </row>
    <row r="496" spans="3:15" ht="15" thickBot="1"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3:15" ht="15">
      <c r="C497" s="345">
        <v>32</v>
      </c>
      <c r="D497" s="346" t="s">
        <v>530</v>
      </c>
      <c r="E497" s="87"/>
      <c r="F497" s="88">
        <v>1</v>
      </c>
      <c r="G497" s="88">
        <v>0</v>
      </c>
      <c r="H497" s="88">
        <v>0</v>
      </c>
      <c r="I497" s="88">
        <v>0</v>
      </c>
      <c r="J497" s="88">
        <v>1</v>
      </c>
      <c r="K497" s="88">
        <v>2</v>
      </c>
      <c r="L497" s="88">
        <v>2</v>
      </c>
      <c r="M497" s="88">
        <v>0</v>
      </c>
      <c r="N497" s="88">
        <v>1</v>
      </c>
      <c r="O497" s="89">
        <v>2</v>
      </c>
    </row>
    <row r="498" spans="3:15" ht="15">
      <c r="C498" s="108">
        <v>21</v>
      </c>
      <c r="D498" s="347" t="s">
        <v>535</v>
      </c>
      <c r="E498" s="92"/>
      <c r="F498" s="93">
        <v>0</v>
      </c>
      <c r="G498" s="93">
        <v>0</v>
      </c>
      <c r="H498" s="93">
        <v>0</v>
      </c>
      <c r="I498" s="93">
        <v>0</v>
      </c>
      <c r="J498" s="93">
        <v>1</v>
      </c>
      <c r="K498" s="93">
        <v>1</v>
      </c>
      <c r="L498" s="93">
        <v>0</v>
      </c>
      <c r="M498" s="93">
        <v>0</v>
      </c>
      <c r="N498" s="93">
        <v>0</v>
      </c>
      <c r="O498" s="94">
        <v>0</v>
      </c>
    </row>
    <row r="499" spans="3:15" ht="15">
      <c r="C499" s="108">
        <v>31</v>
      </c>
      <c r="D499" s="347" t="s">
        <v>537</v>
      </c>
      <c r="E499" s="92"/>
      <c r="F499" s="93">
        <v>2</v>
      </c>
      <c r="G499" s="93">
        <v>0</v>
      </c>
      <c r="H499" s="93">
        <v>0</v>
      </c>
      <c r="I499" s="93">
        <v>0</v>
      </c>
      <c r="J499" s="93">
        <v>8</v>
      </c>
      <c r="K499" s="93">
        <v>1</v>
      </c>
      <c r="L499" s="93">
        <v>1</v>
      </c>
      <c r="M499" s="93">
        <v>1</v>
      </c>
      <c r="N499" s="93">
        <v>0</v>
      </c>
      <c r="O499" s="94">
        <v>4</v>
      </c>
    </row>
    <row r="500" spans="3:15" ht="15">
      <c r="C500" s="108">
        <v>50</v>
      </c>
      <c r="D500" s="347" t="s">
        <v>539</v>
      </c>
      <c r="E500" s="92"/>
      <c r="F500" s="93">
        <v>0</v>
      </c>
      <c r="G500" s="93">
        <v>0</v>
      </c>
      <c r="H500" s="93">
        <v>0</v>
      </c>
      <c r="I500" s="93">
        <v>0</v>
      </c>
      <c r="J500" s="93">
        <v>2</v>
      </c>
      <c r="K500" s="93">
        <v>1</v>
      </c>
      <c r="L500" s="93">
        <v>0</v>
      </c>
      <c r="M500" s="93">
        <v>0</v>
      </c>
      <c r="N500" s="93">
        <v>0</v>
      </c>
      <c r="O500" s="94">
        <v>0</v>
      </c>
    </row>
    <row r="501" spans="3:15" ht="15">
      <c r="C501" s="108">
        <v>23</v>
      </c>
      <c r="D501" s="347" t="s">
        <v>560</v>
      </c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4"/>
    </row>
    <row r="502" spans="3:15" ht="15">
      <c r="C502" s="108">
        <v>3</v>
      </c>
      <c r="D502" s="347" t="s">
        <v>464</v>
      </c>
      <c r="E502" s="92"/>
      <c r="F502" s="93">
        <v>7</v>
      </c>
      <c r="G502" s="93">
        <v>0</v>
      </c>
      <c r="H502" s="93">
        <v>6</v>
      </c>
      <c r="I502" s="93">
        <v>4</v>
      </c>
      <c r="J502" s="93">
        <v>3</v>
      </c>
      <c r="K502" s="93">
        <v>3</v>
      </c>
      <c r="L502" s="93">
        <v>5</v>
      </c>
      <c r="M502" s="93">
        <v>0</v>
      </c>
      <c r="N502" s="93">
        <v>1</v>
      </c>
      <c r="O502" s="94">
        <v>18</v>
      </c>
    </row>
    <row r="503" spans="3:15" ht="15">
      <c r="C503" s="108">
        <v>15</v>
      </c>
      <c r="D503" s="347" t="s">
        <v>466</v>
      </c>
      <c r="E503" s="92"/>
      <c r="F503" s="93">
        <v>0</v>
      </c>
      <c r="G503" s="93">
        <v>0</v>
      </c>
      <c r="H503" s="93">
        <v>0</v>
      </c>
      <c r="I503" s="93">
        <v>0</v>
      </c>
      <c r="J503" s="93">
        <v>1</v>
      </c>
      <c r="K503" s="93">
        <v>0</v>
      </c>
      <c r="L503" s="93">
        <v>0</v>
      </c>
      <c r="M503" s="93">
        <v>0</v>
      </c>
      <c r="N503" s="93">
        <v>1</v>
      </c>
      <c r="O503" s="94">
        <v>0</v>
      </c>
    </row>
    <row r="504" spans="3:15" ht="15">
      <c r="C504" s="108">
        <v>10</v>
      </c>
      <c r="D504" s="347" t="s">
        <v>468</v>
      </c>
      <c r="E504" s="92"/>
      <c r="F504" s="93">
        <v>0</v>
      </c>
      <c r="G504" s="93">
        <v>0</v>
      </c>
      <c r="H504" s="93">
        <v>0</v>
      </c>
      <c r="I504" s="93">
        <v>0</v>
      </c>
      <c r="J504" s="93">
        <v>0</v>
      </c>
      <c r="K504" s="93">
        <v>0</v>
      </c>
      <c r="L504" s="93">
        <v>0</v>
      </c>
      <c r="M504" s="93">
        <v>0</v>
      </c>
      <c r="N504" s="93">
        <v>0</v>
      </c>
      <c r="O504" s="94">
        <v>0</v>
      </c>
    </row>
    <row r="505" spans="3:15" ht="15">
      <c r="C505" s="108">
        <v>24</v>
      </c>
      <c r="D505" s="347" t="s">
        <v>470</v>
      </c>
      <c r="E505" s="92"/>
      <c r="F505" s="93">
        <v>1</v>
      </c>
      <c r="G505" s="93">
        <v>0</v>
      </c>
      <c r="H505" s="93">
        <v>2</v>
      </c>
      <c r="I505" s="93">
        <v>1</v>
      </c>
      <c r="J505" s="93">
        <v>10</v>
      </c>
      <c r="K505" s="93">
        <v>0</v>
      </c>
      <c r="L505" s="93">
        <v>1</v>
      </c>
      <c r="M505" s="93">
        <v>0</v>
      </c>
      <c r="N505" s="93">
        <v>1</v>
      </c>
      <c r="O505" s="94">
        <v>3</v>
      </c>
    </row>
    <row r="506" spans="3:15" ht="15">
      <c r="C506" s="108">
        <v>13</v>
      </c>
      <c r="D506" s="347" t="s">
        <v>472</v>
      </c>
      <c r="E506" s="92"/>
      <c r="F506" s="93">
        <v>0</v>
      </c>
      <c r="G506" s="93">
        <v>0</v>
      </c>
      <c r="H506" s="93">
        <v>4</v>
      </c>
      <c r="I506" s="93">
        <v>3</v>
      </c>
      <c r="J506" s="93">
        <v>4</v>
      </c>
      <c r="K506" s="93">
        <v>2</v>
      </c>
      <c r="L506" s="93">
        <v>0</v>
      </c>
      <c r="M506" s="93">
        <v>0</v>
      </c>
      <c r="N506" s="93">
        <v>1</v>
      </c>
      <c r="O506" s="94">
        <v>3</v>
      </c>
    </row>
    <row r="507" spans="3:15" ht="15">
      <c r="C507" s="108">
        <v>12</v>
      </c>
      <c r="D507" s="347" t="s">
        <v>474</v>
      </c>
      <c r="E507" s="92"/>
      <c r="F507" s="93">
        <v>7</v>
      </c>
      <c r="G507" s="93">
        <v>0</v>
      </c>
      <c r="H507" s="93">
        <v>2</v>
      </c>
      <c r="I507" s="93">
        <v>1</v>
      </c>
      <c r="J507" s="93">
        <v>15</v>
      </c>
      <c r="K507" s="93">
        <v>1</v>
      </c>
      <c r="L507" s="93">
        <v>5</v>
      </c>
      <c r="M507" s="93">
        <v>3</v>
      </c>
      <c r="N507" s="93">
        <v>4</v>
      </c>
      <c r="O507" s="94">
        <v>15</v>
      </c>
    </row>
    <row r="508" spans="3:15">
      <c r="C508" s="357"/>
      <c r="D508" s="358"/>
      <c r="E508" s="359"/>
      <c r="F508" s="360"/>
      <c r="G508" s="360"/>
      <c r="H508" s="360"/>
      <c r="I508" s="360"/>
      <c r="J508" s="360"/>
      <c r="K508" s="360"/>
      <c r="L508" s="360"/>
      <c r="M508" s="360"/>
      <c r="N508" s="360"/>
      <c r="O508" s="361"/>
    </row>
    <row r="509" spans="3:15" ht="15" thickBot="1">
      <c r="C509" s="11"/>
      <c r="D509" s="11"/>
      <c r="E509" s="11"/>
      <c r="F509" s="11"/>
      <c r="G509" s="11" t="s">
        <v>640</v>
      </c>
      <c r="H509" s="11" t="s">
        <v>640</v>
      </c>
      <c r="I509" s="11"/>
      <c r="J509" s="11"/>
      <c r="K509" s="11"/>
      <c r="L509" s="11"/>
      <c r="M509" s="11"/>
      <c r="N509" s="11"/>
      <c r="O509" s="11"/>
    </row>
    <row r="510" spans="3:15" ht="15" thickBot="1">
      <c r="D510" s="99" t="s">
        <v>637</v>
      </c>
      <c r="E510" s="100">
        <v>0</v>
      </c>
      <c r="F510" s="100">
        <f t="shared" ref="F510:O510" si="19">SUM(F497:F509)</f>
        <v>18</v>
      </c>
      <c r="G510" s="100">
        <f t="shared" si="19"/>
        <v>0</v>
      </c>
      <c r="H510" s="100">
        <f t="shared" si="19"/>
        <v>14</v>
      </c>
      <c r="I510" s="100">
        <f t="shared" si="19"/>
        <v>9</v>
      </c>
      <c r="J510" s="100">
        <f t="shared" si="19"/>
        <v>45</v>
      </c>
      <c r="K510" s="100">
        <f t="shared" si="19"/>
        <v>11</v>
      </c>
      <c r="L510" s="100">
        <f t="shared" si="19"/>
        <v>14</v>
      </c>
      <c r="M510" s="100">
        <f t="shared" si="19"/>
        <v>4</v>
      </c>
      <c r="N510" s="100">
        <f t="shared" si="19"/>
        <v>9</v>
      </c>
      <c r="O510" s="101">
        <f t="shared" si="19"/>
        <v>45</v>
      </c>
    </row>
    <row r="513" spans="3:15" ht="33">
      <c r="H513" s="348" t="s">
        <v>460</v>
      </c>
      <c r="I513" s="349"/>
    </row>
    <row r="514" spans="3:15" ht="23">
      <c r="D514" s="350"/>
      <c r="E514" s="350"/>
      <c r="F514" s="350"/>
      <c r="G514" s="350"/>
      <c r="I514" s="350"/>
      <c r="J514" s="350"/>
      <c r="K514" s="350"/>
      <c r="L514" s="350"/>
      <c r="M514" s="350"/>
      <c r="N514" s="350"/>
    </row>
    <row r="515" spans="3:15" ht="24" thickBot="1">
      <c r="D515" s="379" t="s">
        <v>233</v>
      </c>
      <c r="E515" s="351"/>
      <c r="F515" s="351"/>
      <c r="G515" s="351"/>
      <c r="H515" s="352" t="s">
        <v>458</v>
      </c>
      <c r="I515" s="354" t="s">
        <v>232</v>
      </c>
      <c r="J515" s="351"/>
      <c r="K515" s="351"/>
      <c r="L515" s="351"/>
      <c r="M515" s="351"/>
      <c r="N515" s="351"/>
    </row>
    <row r="521" spans="3:15" ht="24" thickBot="1">
      <c r="D521" s="379" t="s">
        <v>233</v>
      </c>
      <c r="E521" s="351"/>
      <c r="F521" s="351"/>
      <c r="K521" s="353" t="s">
        <v>400</v>
      </c>
      <c r="L521" s="354"/>
      <c r="M521" s="355"/>
      <c r="N521" s="356"/>
      <c r="O521" s="356"/>
    </row>
    <row r="522" spans="3:15" ht="15" thickBot="1"/>
    <row r="523" spans="3:15" ht="15" thickBot="1">
      <c r="C523" s="80" t="s">
        <v>625</v>
      </c>
      <c r="D523" s="81" t="s">
        <v>639</v>
      </c>
      <c r="E523" s="82" t="s">
        <v>626</v>
      </c>
      <c r="F523" s="83" t="s">
        <v>627</v>
      </c>
      <c r="G523" s="83" t="s">
        <v>628</v>
      </c>
      <c r="H523" s="83" t="s">
        <v>629</v>
      </c>
      <c r="I523" s="83" t="s">
        <v>630</v>
      </c>
      <c r="J523" s="83" t="s">
        <v>549</v>
      </c>
      <c r="K523" s="83" t="s">
        <v>631</v>
      </c>
      <c r="L523" s="83" t="s">
        <v>632</v>
      </c>
      <c r="M523" s="83" t="s">
        <v>633</v>
      </c>
      <c r="N523" s="83" t="s">
        <v>634</v>
      </c>
      <c r="O523" s="84" t="s">
        <v>635</v>
      </c>
    </row>
    <row r="524" spans="3:15" ht="15" thickBot="1"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3:15" ht="15">
      <c r="C525" s="345">
        <v>5</v>
      </c>
      <c r="D525" s="346" t="s">
        <v>199</v>
      </c>
      <c r="E525" s="302"/>
      <c r="F525" s="303">
        <v>0</v>
      </c>
      <c r="G525" s="303">
        <v>0</v>
      </c>
      <c r="H525" s="303">
        <v>0</v>
      </c>
      <c r="I525" s="303">
        <v>0</v>
      </c>
      <c r="J525" s="303">
        <v>1</v>
      </c>
      <c r="K525" s="303">
        <v>0</v>
      </c>
      <c r="L525" s="303">
        <v>1</v>
      </c>
      <c r="M525" s="303">
        <v>0</v>
      </c>
      <c r="N525" s="303">
        <v>0</v>
      </c>
      <c r="O525" s="304">
        <v>0</v>
      </c>
    </row>
    <row r="526" spans="3:15" ht="15">
      <c r="C526" s="108">
        <v>24</v>
      </c>
      <c r="D526" s="347" t="s">
        <v>433</v>
      </c>
      <c r="E526" s="308"/>
      <c r="F526" s="309">
        <v>1</v>
      </c>
      <c r="G526" s="309">
        <v>0</v>
      </c>
      <c r="H526" s="309">
        <v>2</v>
      </c>
      <c r="I526" s="309">
        <v>1</v>
      </c>
      <c r="J526" s="309">
        <v>0</v>
      </c>
      <c r="K526" s="309">
        <v>1</v>
      </c>
      <c r="L526" s="309">
        <v>2</v>
      </c>
      <c r="M526" s="309">
        <v>0</v>
      </c>
      <c r="N526" s="309">
        <v>0</v>
      </c>
      <c r="O526" s="310">
        <v>3</v>
      </c>
    </row>
    <row r="527" spans="3:15" ht="15">
      <c r="C527" s="108">
        <v>0</v>
      </c>
      <c r="D527" s="347" t="s">
        <v>435</v>
      </c>
      <c r="E527" s="314"/>
      <c r="F527" s="315">
        <v>5</v>
      </c>
      <c r="G527" s="315">
        <v>0</v>
      </c>
      <c r="H527" s="315">
        <v>2</v>
      </c>
      <c r="I527" s="315">
        <v>0</v>
      </c>
      <c r="J527" s="315">
        <v>8</v>
      </c>
      <c r="K527" s="315">
        <v>2</v>
      </c>
      <c r="L527" s="315">
        <v>2</v>
      </c>
      <c r="M527" s="315">
        <v>0</v>
      </c>
      <c r="N527" s="315">
        <v>2</v>
      </c>
      <c r="O527" s="316">
        <v>10</v>
      </c>
    </row>
    <row r="528" spans="3:15" ht="15">
      <c r="C528" s="108">
        <v>22</v>
      </c>
      <c r="D528" s="347" t="s">
        <v>651</v>
      </c>
      <c r="E528" s="308"/>
      <c r="F528" s="309">
        <v>1</v>
      </c>
      <c r="G528" s="309">
        <v>2</v>
      </c>
      <c r="H528" s="309">
        <v>0</v>
      </c>
      <c r="I528" s="309">
        <v>0</v>
      </c>
      <c r="J528" s="309">
        <v>1</v>
      </c>
      <c r="K528" s="309">
        <v>1</v>
      </c>
      <c r="L528" s="309">
        <v>1</v>
      </c>
      <c r="M528" s="309">
        <v>1</v>
      </c>
      <c r="N528" s="309">
        <v>0</v>
      </c>
      <c r="O528" s="310">
        <v>8</v>
      </c>
    </row>
    <row r="529" spans="3:15" ht="15">
      <c r="C529" s="108">
        <v>20</v>
      </c>
      <c r="D529" s="347" t="s">
        <v>653</v>
      </c>
      <c r="E529" s="314"/>
      <c r="F529" s="315">
        <v>3</v>
      </c>
      <c r="G529" s="315">
        <v>0</v>
      </c>
      <c r="H529" s="315">
        <v>0</v>
      </c>
      <c r="I529" s="315">
        <v>0</v>
      </c>
      <c r="J529" s="315">
        <v>2</v>
      </c>
      <c r="K529" s="315">
        <v>0</v>
      </c>
      <c r="L529" s="315">
        <v>0</v>
      </c>
      <c r="M529" s="315">
        <v>0</v>
      </c>
      <c r="N529" s="315">
        <v>5</v>
      </c>
      <c r="O529" s="316">
        <v>6</v>
      </c>
    </row>
    <row r="530" spans="3:15" ht="15">
      <c r="C530" s="108">
        <v>15</v>
      </c>
      <c r="D530" s="347" t="s">
        <v>652</v>
      </c>
      <c r="E530" s="308"/>
      <c r="F530" s="309">
        <v>1</v>
      </c>
      <c r="G530" s="309">
        <v>0</v>
      </c>
      <c r="H530" s="309">
        <v>2</v>
      </c>
      <c r="I530" s="309">
        <v>1</v>
      </c>
      <c r="J530" s="309">
        <v>5</v>
      </c>
      <c r="K530" s="309">
        <v>0</v>
      </c>
      <c r="L530" s="309">
        <v>1</v>
      </c>
      <c r="M530" s="309">
        <v>0</v>
      </c>
      <c r="N530" s="309">
        <v>0</v>
      </c>
      <c r="O530" s="310">
        <v>3</v>
      </c>
    </row>
    <row r="531" spans="3:15" ht="15">
      <c r="C531" s="108">
        <v>2</v>
      </c>
      <c r="D531" s="347" t="s">
        <v>654</v>
      </c>
      <c r="E531" s="314"/>
      <c r="F531" s="315">
        <v>3</v>
      </c>
      <c r="G531" s="315">
        <v>1</v>
      </c>
      <c r="H531" s="315">
        <v>2</v>
      </c>
      <c r="I531" s="315">
        <v>1</v>
      </c>
      <c r="J531" s="315">
        <v>1</v>
      </c>
      <c r="K531" s="315">
        <v>1</v>
      </c>
      <c r="L531" s="315">
        <v>2</v>
      </c>
      <c r="M531" s="315">
        <v>0</v>
      </c>
      <c r="N531" s="315">
        <v>3</v>
      </c>
      <c r="O531" s="316">
        <v>10</v>
      </c>
    </row>
    <row r="532" spans="3:15" ht="15">
      <c r="C532" s="108">
        <v>1</v>
      </c>
      <c r="D532" s="347" t="s">
        <v>441</v>
      </c>
      <c r="E532" s="308"/>
      <c r="F532" s="309">
        <v>1</v>
      </c>
      <c r="G532" s="309">
        <v>0</v>
      </c>
      <c r="H532" s="309">
        <v>0</v>
      </c>
      <c r="I532" s="309">
        <v>0</v>
      </c>
      <c r="J532" s="309">
        <v>1</v>
      </c>
      <c r="K532" s="309">
        <v>1</v>
      </c>
      <c r="L532" s="309">
        <v>0</v>
      </c>
      <c r="M532" s="309">
        <v>0</v>
      </c>
      <c r="N532" s="309">
        <v>2</v>
      </c>
      <c r="O532" s="310">
        <v>2</v>
      </c>
    </row>
    <row r="533" spans="3:15" ht="15">
      <c r="C533" s="108">
        <v>40</v>
      </c>
      <c r="D533" s="347" t="s">
        <v>337</v>
      </c>
      <c r="E533" s="314"/>
      <c r="F533" s="315">
        <v>1</v>
      </c>
      <c r="G533" s="315">
        <v>0</v>
      </c>
      <c r="H533" s="315">
        <v>0</v>
      </c>
      <c r="I533" s="315">
        <v>0</v>
      </c>
      <c r="J533" s="315">
        <v>1</v>
      </c>
      <c r="K533" s="315">
        <v>0</v>
      </c>
      <c r="L533" s="315">
        <v>0</v>
      </c>
      <c r="M533" s="315">
        <v>0</v>
      </c>
      <c r="N533" s="315">
        <v>2</v>
      </c>
      <c r="O533" s="316">
        <v>2</v>
      </c>
    </row>
    <row r="534" spans="3:15" ht="15">
      <c r="C534" s="108">
        <v>3</v>
      </c>
      <c r="D534" s="347" t="s">
        <v>339</v>
      </c>
      <c r="E534" s="308"/>
      <c r="F534" s="309">
        <v>0</v>
      </c>
      <c r="G534" s="309">
        <v>0</v>
      </c>
      <c r="H534" s="309">
        <v>0</v>
      </c>
      <c r="I534" s="309">
        <v>0</v>
      </c>
      <c r="J534" s="309">
        <v>5</v>
      </c>
      <c r="K534" s="309">
        <v>0</v>
      </c>
      <c r="L534" s="309">
        <v>1</v>
      </c>
      <c r="M534" s="309">
        <v>0</v>
      </c>
      <c r="N534" s="309">
        <v>0</v>
      </c>
      <c r="O534" s="310">
        <v>0</v>
      </c>
    </row>
    <row r="535" spans="3:15" ht="15">
      <c r="C535" s="108">
        <v>4</v>
      </c>
      <c r="D535" s="347" t="s">
        <v>341</v>
      </c>
      <c r="E535" s="314"/>
      <c r="F535" s="315">
        <v>7</v>
      </c>
      <c r="G535" s="315">
        <v>3</v>
      </c>
      <c r="H535" s="315">
        <v>2</v>
      </c>
      <c r="I535" s="315">
        <v>2</v>
      </c>
      <c r="J535" s="315">
        <v>6</v>
      </c>
      <c r="K535" s="315">
        <v>8</v>
      </c>
      <c r="L535" s="315">
        <v>0</v>
      </c>
      <c r="M535" s="315">
        <v>2</v>
      </c>
      <c r="N535" s="315">
        <v>2</v>
      </c>
      <c r="O535" s="316">
        <v>25</v>
      </c>
    </row>
    <row r="536" spans="3:15" ht="15">
      <c r="C536" s="16">
        <v>11</v>
      </c>
      <c r="D536" s="180" t="s">
        <v>248</v>
      </c>
      <c r="E536" s="315"/>
      <c r="F536" s="315"/>
      <c r="G536" s="315"/>
      <c r="H536" s="315"/>
      <c r="I536" s="315"/>
      <c r="J536" s="315"/>
      <c r="K536" s="315"/>
      <c r="L536" s="315"/>
      <c r="M536" s="315"/>
      <c r="N536" s="315"/>
      <c r="O536" s="315"/>
    </row>
    <row r="537" spans="3:15" ht="15">
      <c r="C537" s="16">
        <v>44</v>
      </c>
      <c r="D537" s="180" t="s">
        <v>247</v>
      </c>
      <c r="E537" s="309"/>
      <c r="F537" s="309">
        <v>0</v>
      </c>
      <c r="G537" s="309">
        <v>0</v>
      </c>
      <c r="H537" s="309">
        <v>0</v>
      </c>
      <c r="I537" s="309">
        <v>0</v>
      </c>
      <c r="J537" s="309">
        <v>1</v>
      </c>
      <c r="K537" s="309">
        <v>1</v>
      </c>
      <c r="L537" s="309">
        <v>1</v>
      </c>
      <c r="M537" s="309">
        <v>0</v>
      </c>
      <c r="N537" s="309">
        <v>0</v>
      </c>
      <c r="O537" s="309">
        <v>0</v>
      </c>
    </row>
    <row r="538" spans="3:15" ht="16" thickBot="1">
      <c r="C538" s="398"/>
      <c r="D538" s="399"/>
      <c r="E538" s="400"/>
      <c r="F538" s="400"/>
      <c r="G538" s="400"/>
      <c r="H538" s="400"/>
      <c r="I538" s="400"/>
      <c r="J538" s="400"/>
      <c r="K538" s="400"/>
      <c r="L538" s="400"/>
      <c r="M538" s="400"/>
      <c r="N538" s="400"/>
      <c r="O538" s="401"/>
    </row>
    <row r="539" spans="3:15" ht="15" thickBot="1">
      <c r="C539" s="11"/>
      <c r="D539" s="99" t="s">
        <v>637</v>
      </c>
      <c r="E539" s="100">
        <v>0</v>
      </c>
      <c r="F539" s="100">
        <f t="shared" ref="F539:O539" si="20">SUM(F525:F537)</f>
        <v>23</v>
      </c>
      <c r="G539" s="100">
        <f t="shared" si="20"/>
        <v>6</v>
      </c>
      <c r="H539" s="100">
        <f t="shared" si="20"/>
        <v>10</v>
      </c>
      <c r="I539" s="100">
        <f t="shared" si="20"/>
        <v>5</v>
      </c>
      <c r="J539" s="100">
        <f t="shared" si="20"/>
        <v>32</v>
      </c>
      <c r="K539" s="100">
        <f t="shared" si="20"/>
        <v>15</v>
      </c>
      <c r="L539" s="100">
        <f t="shared" si="20"/>
        <v>11</v>
      </c>
      <c r="M539" s="100">
        <f t="shared" si="20"/>
        <v>3</v>
      </c>
      <c r="N539" s="100">
        <f t="shared" si="20"/>
        <v>16</v>
      </c>
      <c r="O539" s="101">
        <f t="shared" si="20"/>
        <v>69</v>
      </c>
    </row>
    <row r="540" spans="3:15">
      <c r="C540" s="11"/>
      <c r="D540" s="11"/>
      <c r="E540" s="11"/>
      <c r="F540" s="11"/>
      <c r="G540" s="11" t="s">
        <v>640</v>
      </c>
      <c r="H540" s="11" t="s">
        <v>640</v>
      </c>
      <c r="I540" s="11"/>
      <c r="J540" s="11"/>
      <c r="K540" s="11"/>
      <c r="L540" s="11"/>
      <c r="M540" s="11"/>
      <c r="N540" s="11"/>
      <c r="O540" s="11"/>
    </row>
    <row r="541" spans="3:15">
      <c r="C541" s="11"/>
      <c r="D541" s="11"/>
      <c r="E541" s="11"/>
      <c r="F541" s="362" t="s">
        <v>644</v>
      </c>
      <c r="G541" s="362" t="s">
        <v>645</v>
      </c>
      <c r="H541" s="362" t="s">
        <v>647</v>
      </c>
      <c r="I541" s="362" t="s">
        <v>646</v>
      </c>
      <c r="J541" s="11"/>
      <c r="K541" s="11"/>
      <c r="L541" s="11"/>
      <c r="M541" s="11"/>
      <c r="N541" s="11"/>
      <c r="O541" s="11"/>
    </row>
    <row r="542" spans="3:15">
      <c r="C542" s="11"/>
      <c r="D542" s="10" t="s">
        <v>234</v>
      </c>
      <c r="E542" s="110" t="s">
        <v>642</v>
      </c>
      <c r="F542" s="104">
        <v>40</v>
      </c>
      <c r="G542" s="104">
        <v>29</v>
      </c>
      <c r="H542" s="104">
        <v>0</v>
      </c>
      <c r="I542" s="104">
        <f>F542+G542+H542</f>
        <v>69</v>
      </c>
      <c r="J542" s="105"/>
      <c r="K542" s="105"/>
      <c r="L542" s="105"/>
      <c r="M542" s="105"/>
      <c r="N542" s="105"/>
      <c r="O542" s="105"/>
    </row>
    <row r="543" spans="3:15">
      <c r="C543" s="11"/>
      <c r="D543" s="10" t="s">
        <v>369</v>
      </c>
      <c r="E543" s="110" t="s">
        <v>643</v>
      </c>
      <c r="F543" s="104">
        <v>62</v>
      </c>
      <c r="G543" s="104">
        <v>57</v>
      </c>
      <c r="H543" s="104">
        <v>0</v>
      </c>
      <c r="I543" s="104">
        <f>F543+G543+H543</f>
        <v>119</v>
      </c>
      <c r="J543" s="105"/>
      <c r="K543" s="105"/>
      <c r="L543" s="105"/>
      <c r="M543" s="105"/>
      <c r="N543" s="105"/>
      <c r="O543" s="105"/>
    </row>
    <row r="544" spans="3:15">
      <c r="C544" s="11"/>
      <c r="D544" s="106"/>
      <c r="E544" s="106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</row>
    <row r="545" spans="3:15" ht="24" thickBot="1">
      <c r="C545" s="11"/>
      <c r="D545" s="381" t="s">
        <v>235</v>
      </c>
      <c r="E545" s="363"/>
      <c r="F545" s="364"/>
      <c r="G545" s="105"/>
      <c r="H545" s="105"/>
      <c r="I545" s="105"/>
      <c r="J545" s="105"/>
      <c r="K545" s="105"/>
      <c r="L545" s="105"/>
      <c r="M545" s="105"/>
      <c r="N545" s="105"/>
      <c r="O545" s="105"/>
    </row>
    <row r="546" spans="3:15" ht="15" thickBot="1"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3:15" ht="15" thickBot="1">
      <c r="C547" s="80" t="s">
        <v>625</v>
      </c>
      <c r="D547" s="81" t="s">
        <v>639</v>
      </c>
      <c r="E547" s="82" t="s">
        <v>626</v>
      </c>
      <c r="F547" s="83" t="s">
        <v>627</v>
      </c>
      <c r="G547" s="83" t="s">
        <v>628</v>
      </c>
      <c r="H547" s="83" t="s">
        <v>629</v>
      </c>
      <c r="I547" s="83" t="s">
        <v>630</v>
      </c>
      <c r="J547" s="83" t="s">
        <v>549</v>
      </c>
      <c r="K547" s="83" t="s">
        <v>631</v>
      </c>
      <c r="L547" s="83" t="s">
        <v>632</v>
      </c>
      <c r="M547" s="83" t="s">
        <v>633</v>
      </c>
      <c r="N547" s="83" t="s">
        <v>634</v>
      </c>
      <c r="O547" s="84" t="s">
        <v>635</v>
      </c>
    </row>
    <row r="548" spans="3:15" ht="15" thickBot="1"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3:15" ht="15">
      <c r="C549" s="46">
        <v>1</v>
      </c>
      <c r="D549" s="338" t="s">
        <v>323</v>
      </c>
      <c r="E549" s="87"/>
      <c r="F549" s="88">
        <v>3</v>
      </c>
      <c r="G549" s="88">
        <v>4</v>
      </c>
      <c r="H549" s="88">
        <v>1</v>
      </c>
      <c r="I549" s="88">
        <v>1</v>
      </c>
      <c r="J549" s="88">
        <v>4</v>
      </c>
      <c r="K549" s="88">
        <v>7</v>
      </c>
      <c r="L549" s="88">
        <v>4</v>
      </c>
      <c r="M549" s="88">
        <v>0</v>
      </c>
      <c r="N549" s="88">
        <v>1</v>
      </c>
      <c r="O549" s="89">
        <v>19</v>
      </c>
    </row>
    <row r="550" spans="3:15" ht="15">
      <c r="C550" s="50">
        <v>2</v>
      </c>
      <c r="D550" s="339" t="s">
        <v>277</v>
      </c>
      <c r="E550" s="92"/>
      <c r="F550" s="93">
        <v>5</v>
      </c>
      <c r="G550" s="93">
        <v>0</v>
      </c>
      <c r="H550" s="93">
        <v>2</v>
      </c>
      <c r="I550" s="93">
        <v>1</v>
      </c>
      <c r="J550" s="93">
        <v>7</v>
      </c>
      <c r="K550" s="93">
        <v>2</v>
      </c>
      <c r="L550" s="93">
        <v>1</v>
      </c>
      <c r="M550" s="93">
        <v>3</v>
      </c>
      <c r="N550" s="93">
        <v>2</v>
      </c>
      <c r="O550" s="94">
        <v>11</v>
      </c>
    </row>
    <row r="551" spans="3:15" ht="15">
      <c r="C551" s="50">
        <v>3</v>
      </c>
      <c r="D551" s="339" t="s">
        <v>279</v>
      </c>
      <c r="E551" s="92"/>
      <c r="F551" s="93">
        <v>1</v>
      </c>
      <c r="G551" s="93">
        <v>0</v>
      </c>
      <c r="H551" s="93">
        <v>0</v>
      </c>
      <c r="I551" s="93">
        <v>0</v>
      </c>
      <c r="J551" s="93">
        <v>6</v>
      </c>
      <c r="K551" s="93">
        <v>9</v>
      </c>
      <c r="L551" s="93">
        <v>6</v>
      </c>
      <c r="M551" s="93">
        <v>0</v>
      </c>
      <c r="N551" s="93">
        <v>1</v>
      </c>
      <c r="O551" s="94">
        <v>2</v>
      </c>
    </row>
    <row r="552" spans="3:15" ht="15">
      <c r="C552" s="50">
        <v>4</v>
      </c>
      <c r="D552" s="339" t="s">
        <v>278</v>
      </c>
      <c r="E552" s="92"/>
      <c r="F552" s="93">
        <v>7</v>
      </c>
      <c r="G552" s="93">
        <v>1</v>
      </c>
      <c r="H552" s="93">
        <v>1</v>
      </c>
      <c r="I552" s="93">
        <v>0</v>
      </c>
      <c r="J552" s="93">
        <v>10</v>
      </c>
      <c r="K552" s="93">
        <v>5</v>
      </c>
      <c r="L552" s="93">
        <v>3</v>
      </c>
      <c r="M552" s="93">
        <v>0</v>
      </c>
      <c r="N552" s="93">
        <v>1</v>
      </c>
      <c r="O552" s="94">
        <v>17</v>
      </c>
    </row>
    <row r="553" spans="3:15" ht="15">
      <c r="C553" s="50">
        <v>5</v>
      </c>
      <c r="D553" s="339" t="s">
        <v>280</v>
      </c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4"/>
    </row>
    <row r="554" spans="3:15" ht="15">
      <c r="C554" s="50">
        <v>10</v>
      </c>
      <c r="D554" s="339" t="s">
        <v>281</v>
      </c>
      <c r="E554" s="92"/>
      <c r="F554" s="93">
        <v>5</v>
      </c>
      <c r="G554" s="93">
        <v>0</v>
      </c>
      <c r="H554" s="93">
        <v>4</v>
      </c>
      <c r="I554" s="93">
        <v>2</v>
      </c>
      <c r="J554" s="93">
        <v>6</v>
      </c>
      <c r="K554" s="93">
        <v>4</v>
      </c>
      <c r="L554" s="93">
        <v>3</v>
      </c>
      <c r="M554" s="93">
        <v>1</v>
      </c>
      <c r="N554" s="93">
        <v>3</v>
      </c>
      <c r="O554" s="94">
        <v>12</v>
      </c>
    </row>
    <row r="555" spans="3:15" ht="15">
      <c r="C555" s="50">
        <v>11</v>
      </c>
      <c r="D555" s="339" t="s">
        <v>324</v>
      </c>
      <c r="E555" s="92"/>
      <c r="F555" s="93">
        <v>15</v>
      </c>
      <c r="G555" s="93">
        <v>2</v>
      </c>
      <c r="H555" s="93">
        <v>10</v>
      </c>
      <c r="I555" s="93">
        <v>3</v>
      </c>
      <c r="J555" s="93">
        <v>17</v>
      </c>
      <c r="K555" s="93">
        <v>14</v>
      </c>
      <c r="L555" s="93">
        <v>6</v>
      </c>
      <c r="M555" s="93">
        <v>0</v>
      </c>
      <c r="N555" s="93">
        <v>2</v>
      </c>
      <c r="O555" s="94">
        <v>39</v>
      </c>
    </row>
    <row r="556" spans="3:15" ht="15">
      <c r="C556" s="50">
        <v>20</v>
      </c>
      <c r="D556" s="339" t="s">
        <v>282</v>
      </c>
      <c r="E556" s="92"/>
      <c r="F556" s="93">
        <v>5</v>
      </c>
      <c r="G556" s="93">
        <v>1</v>
      </c>
      <c r="H556" s="93">
        <v>2</v>
      </c>
      <c r="I556" s="93">
        <v>1</v>
      </c>
      <c r="J556" s="93">
        <v>9</v>
      </c>
      <c r="K556" s="93">
        <v>6</v>
      </c>
      <c r="L556" s="93">
        <v>2</v>
      </c>
      <c r="M556" s="93">
        <v>2</v>
      </c>
      <c r="N556" s="93">
        <v>0</v>
      </c>
      <c r="O556" s="94">
        <v>14</v>
      </c>
    </row>
    <row r="557" spans="3:15" ht="15">
      <c r="C557" s="50">
        <v>23</v>
      </c>
      <c r="D557" s="339" t="s">
        <v>325</v>
      </c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4"/>
    </row>
    <row r="558" spans="3:15" ht="15">
      <c r="C558" s="50">
        <v>34</v>
      </c>
      <c r="D558" s="339" t="s">
        <v>326</v>
      </c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4"/>
    </row>
    <row r="559" spans="3:15" ht="15">
      <c r="C559" s="50">
        <v>50</v>
      </c>
      <c r="D559" s="339" t="s">
        <v>327</v>
      </c>
      <c r="E559" s="92"/>
      <c r="F559" s="93">
        <v>1</v>
      </c>
      <c r="G559" s="93">
        <v>1</v>
      </c>
      <c r="H559" s="93">
        <v>0</v>
      </c>
      <c r="I559" s="93">
        <v>0</v>
      </c>
      <c r="J559" s="93">
        <v>5</v>
      </c>
      <c r="K559" s="93">
        <v>1</v>
      </c>
      <c r="L559" s="93">
        <v>0</v>
      </c>
      <c r="M559" s="93">
        <v>0</v>
      </c>
      <c r="N559" s="93">
        <v>0</v>
      </c>
      <c r="O559" s="94">
        <v>5</v>
      </c>
    </row>
    <row r="560" spans="3:15">
      <c r="C560" s="357"/>
      <c r="D560" s="358"/>
      <c r="E560" s="359"/>
      <c r="F560" s="360"/>
      <c r="G560" s="360"/>
      <c r="H560" s="360"/>
      <c r="I560" s="360"/>
      <c r="J560" s="360"/>
      <c r="K560" s="360"/>
      <c r="L560" s="360"/>
      <c r="M560" s="360"/>
      <c r="N560" s="360"/>
      <c r="O560" s="361"/>
    </row>
    <row r="561" spans="1:16" ht="15" thickBot="1">
      <c r="C561" s="11"/>
      <c r="D561" s="11"/>
      <c r="E561" s="11"/>
      <c r="F561" s="11"/>
      <c r="G561" s="11" t="s">
        <v>640</v>
      </c>
      <c r="H561" s="11" t="s">
        <v>640</v>
      </c>
      <c r="I561" s="11"/>
      <c r="J561" s="11"/>
      <c r="K561" s="11"/>
      <c r="L561" s="11"/>
      <c r="M561" s="11"/>
      <c r="N561" s="11"/>
      <c r="O561" s="11"/>
    </row>
    <row r="562" spans="1:16" ht="15" thickBot="1">
      <c r="D562" s="99" t="s">
        <v>637</v>
      </c>
      <c r="E562" s="100">
        <v>0</v>
      </c>
      <c r="F562" s="100">
        <f t="shared" ref="F562:O562" si="21">SUM(F549:F561)</f>
        <v>42</v>
      </c>
      <c r="G562" s="100">
        <f t="shared" si="21"/>
        <v>9</v>
      </c>
      <c r="H562" s="100">
        <f t="shared" si="21"/>
        <v>20</v>
      </c>
      <c r="I562" s="100">
        <f t="shared" si="21"/>
        <v>8</v>
      </c>
      <c r="J562" s="100">
        <f t="shared" si="21"/>
        <v>64</v>
      </c>
      <c r="K562" s="100">
        <f t="shared" si="21"/>
        <v>48</v>
      </c>
      <c r="L562" s="100">
        <f t="shared" si="21"/>
        <v>25</v>
      </c>
      <c r="M562" s="100">
        <f t="shared" si="21"/>
        <v>6</v>
      </c>
      <c r="N562" s="100">
        <f t="shared" si="21"/>
        <v>10</v>
      </c>
      <c r="O562" s="101">
        <f t="shared" si="21"/>
        <v>119</v>
      </c>
    </row>
    <row r="563" spans="1:16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</row>
    <row r="564" spans="1:16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</row>
    <row r="565" spans="1:16" ht="23" customHeight="1">
      <c r="A565" s="162"/>
      <c r="B565" s="162"/>
      <c r="C565" s="162"/>
      <c r="D565" s="162"/>
      <c r="E565" s="162"/>
      <c r="F565" s="162"/>
      <c r="G565" s="162"/>
      <c r="H565" s="365" t="s">
        <v>459</v>
      </c>
      <c r="I565" s="366"/>
      <c r="J565" s="162"/>
      <c r="K565" s="162"/>
      <c r="L565" s="162"/>
      <c r="M565" s="162"/>
      <c r="N565" s="162"/>
      <c r="O565" s="162"/>
      <c r="P565" s="162"/>
    </row>
    <row r="566" spans="1:16" ht="23">
      <c r="A566" s="162"/>
      <c r="B566" s="162"/>
      <c r="C566" s="162"/>
      <c r="D566" s="367"/>
      <c r="E566" s="367"/>
      <c r="F566" s="367"/>
      <c r="G566" s="367"/>
      <c r="H566" s="162"/>
      <c r="I566" s="367"/>
      <c r="J566" s="367"/>
      <c r="K566" s="367"/>
      <c r="L566" s="367"/>
      <c r="M566" s="367"/>
      <c r="N566" s="367"/>
      <c r="O566" s="162"/>
      <c r="P566" s="162"/>
    </row>
    <row r="567" spans="1:16" ht="24" thickBot="1">
      <c r="A567" s="162"/>
      <c r="B567" s="162"/>
      <c r="C567" s="162"/>
      <c r="D567" s="368"/>
      <c r="E567" s="368"/>
      <c r="F567" s="368"/>
      <c r="G567" s="368"/>
      <c r="H567" s="369" t="s">
        <v>458</v>
      </c>
      <c r="I567" s="370"/>
      <c r="J567" s="368"/>
      <c r="K567" s="368"/>
      <c r="L567" s="368"/>
      <c r="M567" s="368"/>
      <c r="N567" s="368"/>
      <c r="O567" s="162"/>
      <c r="P567" s="162"/>
    </row>
    <row r="568" spans="1:16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</row>
    <row r="569" spans="1:16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</row>
    <row r="570" spans="1:16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</row>
    <row r="571" spans="1:16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</row>
    <row r="572" spans="1:16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</row>
    <row r="573" spans="1:16" ht="24" thickBot="1">
      <c r="A573" s="162"/>
      <c r="B573" s="162"/>
      <c r="C573" s="162"/>
      <c r="D573" s="368"/>
      <c r="E573" s="368"/>
      <c r="F573" s="368"/>
      <c r="G573" s="162"/>
      <c r="H573" s="162"/>
      <c r="I573" s="162"/>
      <c r="J573" s="162"/>
      <c r="K573" s="460" t="s">
        <v>401</v>
      </c>
      <c r="L573" s="460"/>
      <c r="M573" s="460"/>
      <c r="N573" s="460"/>
      <c r="O573" s="371"/>
      <c r="P573" s="162"/>
    </row>
    <row r="574" spans="1:16" ht="15" thickBo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</row>
    <row r="575" spans="1:16" ht="15" thickBot="1">
      <c r="A575" s="162"/>
      <c r="B575" s="162"/>
      <c r="C575" s="209" t="s">
        <v>625</v>
      </c>
      <c r="D575" s="210" t="s">
        <v>639</v>
      </c>
      <c r="E575" s="211" t="s">
        <v>626</v>
      </c>
      <c r="F575" s="212" t="s">
        <v>627</v>
      </c>
      <c r="G575" s="212" t="s">
        <v>628</v>
      </c>
      <c r="H575" s="212" t="s">
        <v>629</v>
      </c>
      <c r="I575" s="212" t="s">
        <v>630</v>
      </c>
      <c r="J575" s="212" t="s">
        <v>549</v>
      </c>
      <c r="K575" s="212" t="s">
        <v>631</v>
      </c>
      <c r="L575" s="212" t="s">
        <v>632</v>
      </c>
      <c r="M575" s="212" t="s">
        <v>633</v>
      </c>
      <c r="N575" s="212" t="s">
        <v>634</v>
      </c>
      <c r="O575" s="213" t="s">
        <v>635</v>
      </c>
      <c r="P575" s="162"/>
    </row>
    <row r="576" spans="1:16" ht="15" thickBot="1">
      <c r="A576" s="162"/>
      <c r="B576" s="162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162"/>
    </row>
    <row r="577" spans="1:16" ht="15">
      <c r="A577" s="162"/>
      <c r="B577" s="162"/>
      <c r="C577" s="46">
        <v>10</v>
      </c>
      <c r="D577" s="338" t="s">
        <v>289</v>
      </c>
      <c r="E577" s="87"/>
      <c r="F577" s="88">
        <v>0</v>
      </c>
      <c r="G577" s="88">
        <v>2</v>
      </c>
      <c r="H577" s="88">
        <v>0</v>
      </c>
      <c r="I577" s="88">
        <v>0</v>
      </c>
      <c r="J577" s="88">
        <v>0</v>
      </c>
      <c r="K577" s="88">
        <v>3</v>
      </c>
      <c r="L577" s="88">
        <v>0</v>
      </c>
      <c r="M577" s="88">
        <v>0</v>
      </c>
      <c r="N577" s="88">
        <v>1</v>
      </c>
      <c r="O577" s="89">
        <v>6</v>
      </c>
      <c r="P577" s="162"/>
    </row>
    <row r="578" spans="1:16" ht="15">
      <c r="A578" s="162"/>
      <c r="B578" s="162"/>
      <c r="C578" s="50">
        <v>1</v>
      </c>
      <c r="D578" s="339" t="s">
        <v>291</v>
      </c>
      <c r="E578" s="92"/>
      <c r="F578" s="93">
        <v>1</v>
      </c>
      <c r="G578" s="93">
        <v>0</v>
      </c>
      <c r="H578" s="93">
        <v>2</v>
      </c>
      <c r="I578" s="93">
        <v>2</v>
      </c>
      <c r="J578" s="93">
        <v>0</v>
      </c>
      <c r="K578" s="93">
        <v>0</v>
      </c>
      <c r="L578" s="93">
        <v>0</v>
      </c>
      <c r="M578" s="93">
        <v>0</v>
      </c>
      <c r="N578" s="93">
        <v>0</v>
      </c>
      <c r="O578" s="94">
        <v>4</v>
      </c>
      <c r="P578" s="162"/>
    </row>
    <row r="579" spans="1:16" ht="15">
      <c r="A579" s="162"/>
      <c r="B579" s="162"/>
      <c r="C579" s="50">
        <v>24</v>
      </c>
      <c r="D579" s="339" t="s">
        <v>293</v>
      </c>
      <c r="E579" s="92"/>
      <c r="F579" s="93">
        <v>1</v>
      </c>
      <c r="G579" s="93">
        <v>1</v>
      </c>
      <c r="H579" s="93">
        <v>0</v>
      </c>
      <c r="I579" s="93">
        <v>0</v>
      </c>
      <c r="J579" s="93">
        <v>0</v>
      </c>
      <c r="K579" s="93">
        <v>0</v>
      </c>
      <c r="L579" s="93">
        <v>1</v>
      </c>
      <c r="M579" s="93">
        <v>0</v>
      </c>
      <c r="N579" s="93">
        <v>0</v>
      </c>
      <c r="O579" s="94">
        <v>5</v>
      </c>
      <c r="P579" s="162"/>
    </row>
    <row r="580" spans="1:16" ht="15">
      <c r="A580" s="162"/>
      <c r="B580" s="162"/>
      <c r="C580" s="50">
        <v>11</v>
      </c>
      <c r="D580" s="339" t="s">
        <v>295</v>
      </c>
      <c r="E580" s="92"/>
      <c r="F580" s="93">
        <v>4</v>
      </c>
      <c r="G580" s="93">
        <v>1</v>
      </c>
      <c r="H580" s="93">
        <v>0</v>
      </c>
      <c r="I580" s="93">
        <v>0</v>
      </c>
      <c r="J580" s="93">
        <v>3</v>
      </c>
      <c r="K580" s="93">
        <v>0</v>
      </c>
      <c r="L580" s="93">
        <v>1</v>
      </c>
      <c r="M580" s="93">
        <v>0</v>
      </c>
      <c r="N580" s="93">
        <v>3</v>
      </c>
      <c r="O580" s="94">
        <v>11</v>
      </c>
      <c r="P580" s="162"/>
    </row>
    <row r="581" spans="1:16" ht="15">
      <c r="A581" s="162"/>
      <c r="B581" s="162"/>
      <c r="C581" s="50">
        <v>14</v>
      </c>
      <c r="D581" s="339" t="s">
        <v>297</v>
      </c>
      <c r="E581" s="92"/>
      <c r="F581" s="93">
        <v>5</v>
      </c>
      <c r="G581" s="93">
        <v>1</v>
      </c>
      <c r="H581" s="93">
        <v>0</v>
      </c>
      <c r="I581" s="93">
        <v>0</v>
      </c>
      <c r="J581" s="93">
        <v>0</v>
      </c>
      <c r="K581" s="93">
        <v>0</v>
      </c>
      <c r="L581" s="93">
        <v>0</v>
      </c>
      <c r="M581" s="93">
        <v>0</v>
      </c>
      <c r="N581" s="93">
        <v>3</v>
      </c>
      <c r="O581" s="94">
        <v>13</v>
      </c>
      <c r="P581" s="162"/>
    </row>
    <row r="582" spans="1:16" ht="15">
      <c r="A582" s="162"/>
      <c r="B582" s="162"/>
      <c r="C582" s="50">
        <v>12</v>
      </c>
      <c r="D582" s="339" t="s">
        <v>299</v>
      </c>
      <c r="E582" s="92"/>
      <c r="F582" s="93">
        <v>2</v>
      </c>
      <c r="G582" s="93">
        <v>0</v>
      </c>
      <c r="H582" s="93">
        <v>0</v>
      </c>
      <c r="I582" s="93">
        <v>0</v>
      </c>
      <c r="J582" s="93">
        <v>1</v>
      </c>
      <c r="K582" s="93">
        <v>2</v>
      </c>
      <c r="L582" s="93">
        <v>1</v>
      </c>
      <c r="M582" s="93">
        <v>0</v>
      </c>
      <c r="N582" s="93">
        <v>3</v>
      </c>
      <c r="O582" s="94">
        <v>4</v>
      </c>
      <c r="P582" s="162"/>
    </row>
    <row r="583" spans="1:16" ht="15">
      <c r="A583" s="162"/>
      <c r="B583" s="162"/>
      <c r="C583" s="50">
        <v>15</v>
      </c>
      <c r="D583" s="339" t="s">
        <v>301</v>
      </c>
      <c r="E583" s="92"/>
      <c r="F583" s="93">
        <v>0</v>
      </c>
      <c r="G583" s="93">
        <v>0</v>
      </c>
      <c r="H583" s="93">
        <v>0</v>
      </c>
      <c r="I583" s="93">
        <v>0</v>
      </c>
      <c r="J583" s="93">
        <v>0</v>
      </c>
      <c r="K583" s="93">
        <v>0</v>
      </c>
      <c r="L583" s="93">
        <v>0</v>
      </c>
      <c r="M583" s="93">
        <v>0</v>
      </c>
      <c r="N583" s="93">
        <v>0</v>
      </c>
      <c r="O583" s="94">
        <v>0</v>
      </c>
      <c r="P583" s="162"/>
    </row>
    <row r="584" spans="1:16" ht="15">
      <c r="A584" s="162"/>
      <c r="B584" s="162"/>
      <c r="C584" s="50">
        <v>21</v>
      </c>
      <c r="D584" s="339" t="s">
        <v>202</v>
      </c>
      <c r="E584" s="92"/>
      <c r="F584" s="93">
        <v>1</v>
      </c>
      <c r="G584" s="93">
        <v>0</v>
      </c>
      <c r="H584" s="93">
        <v>0</v>
      </c>
      <c r="I584" s="93">
        <v>0</v>
      </c>
      <c r="J584" s="93">
        <v>3</v>
      </c>
      <c r="K584" s="93">
        <v>0</v>
      </c>
      <c r="L584" s="93">
        <v>0</v>
      </c>
      <c r="M584" s="93">
        <v>0</v>
      </c>
      <c r="N584" s="93">
        <v>3</v>
      </c>
      <c r="O584" s="94">
        <v>2</v>
      </c>
      <c r="P584" s="162"/>
    </row>
    <row r="585" spans="1:16" ht="15">
      <c r="A585" s="162"/>
      <c r="B585" s="162"/>
      <c r="C585" s="50">
        <v>0</v>
      </c>
      <c r="D585" s="339" t="s">
        <v>206</v>
      </c>
      <c r="E585" s="92"/>
      <c r="F585" s="93">
        <v>2</v>
      </c>
      <c r="G585" s="93">
        <v>0</v>
      </c>
      <c r="H585" s="93">
        <v>0</v>
      </c>
      <c r="I585" s="93">
        <v>0</v>
      </c>
      <c r="J585" s="93">
        <v>2</v>
      </c>
      <c r="K585" s="93">
        <v>0</v>
      </c>
      <c r="L585" s="93">
        <v>0</v>
      </c>
      <c r="M585" s="93">
        <v>0</v>
      </c>
      <c r="N585" s="93">
        <v>3</v>
      </c>
      <c r="O585" s="94">
        <v>4</v>
      </c>
      <c r="P585" s="162"/>
    </row>
    <row r="586" spans="1:16" ht="15">
      <c r="A586" s="162"/>
      <c r="B586" s="162"/>
      <c r="C586" s="50">
        <v>34</v>
      </c>
      <c r="D586" s="339" t="s">
        <v>204</v>
      </c>
      <c r="E586" s="92"/>
      <c r="F586" s="93">
        <v>2</v>
      </c>
      <c r="G586" s="93">
        <v>0</v>
      </c>
      <c r="H586" s="93">
        <v>2</v>
      </c>
      <c r="I586" s="93">
        <v>1</v>
      </c>
      <c r="J586" s="93">
        <v>0</v>
      </c>
      <c r="K586" s="93">
        <v>1</v>
      </c>
      <c r="L586" s="93">
        <v>0</v>
      </c>
      <c r="M586" s="93">
        <v>1</v>
      </c>
      <c r="N586" s="93">
        <v>4</v>
      </c>
      <c r="O586" s="94">
        <v>5</v>
      </c>
      <c r="P586" s="162"/>
    </row>
    <row r="587" spans="1:16">
      <c r="A587" s="162"/>
      <c r="B587" s="162"/>
      <c r="C587" s="5"/>
      <c r="D587" s="374"/>
      <c r="E587" s="375"/>
      <c r="F587" s="238"/>
      <c r="G587" s="238"/>
      <c r="H587" s="238"/>
      <c r="I587" s="238"/>
      <c r="J587" s="238"/>
      <c r="K587" s="238"/>
      <c r="L587" s="238"/>
      <c r="M587" s="238"/>
      <c r="N587" s="238"/>
      <c r="O587" s="376"/>
      <c r="P587" s="162"/>
    </row>
    <row r="588" spans="1:16">
      <c r="A588" s="162"/>
      <c r="B588" s="162"/>
      <c r="C588" s="357"/>
      <c r="D588" s="358"/>
      <c r="E588" s="359"/>
      <c r="F588" s="360"/>
      <c r="G588" s="360"/>
      <c r="H588" s="360"/>
      <c r="I588" s="360"/>
      <c r="J588" s="360"/>
      <c r="K588" s="360"/>
      <c r="L588" s="360"/>
      <c r="M588" s="360"/>
      <c r="N588" s="360"/>
      <c r="O588" s="361"/>
      <c r="P588" s="162"/>
    </row>
    <row r="589" spans="1:16" ht="15" thickBot="1">
      <c r="A589" s="162"/>
      <c r="B589" s="162"/>
      <c r="C589" s="9"/>
      <c r="D589" s="9"/>
      <c r="E589" s="9"/>
      <c r="F589" s="9"/>
      <c r="G589" s="9" t="s">
        <v>640</v>
      </c>
      <c r="H589" s="9" t="s">
        <v>640</v>
      </c>
      <c r="I589" s="9"/>
      <c r="J589" s="9"/>
      <c r="K589" s="9"/>
      <c r="L589" s="9"/>
      <c r="M589" s="9"/>
      <c r="N589" s="9"/>
      <c r="O589" s="9"/>
      <c r="P589" s="162"/>
    </row>
    <row r="590" spans="1:16" ht="15" thickBot="1">
      <c r="A590" s="162"/>
      <c r="B590" s="162"/>
      <c r="C590" s="9"/>
      <c r="D590" s="225" t="s">
        <v>637</v>
      </c>
      <c r="E590" s="226">
        <v>0</v>
      </c>
      <c r="F590" s="226">
        <v>18</v>
      </c>
      <c r="G590" s="226">
        <v>5</v>
      </c>
      <c r="H590" s="226">
        <v>4</v>
      </c>
      <c r="I590" s="226">
        <v>3</v>
      </c>
      <c r="J590" s="226">
        <v>9</v>
      </c>
      <c r="K590" s="226">
        <v>6</v>
      </c>
      <c r="L590" s="226">
        <v>3</v>
      </c>
      <c r="M590" s="226">
        <v>1</v>
      </c>
      <c r="N590" s="226">
        <v>23</v>
      </c>
      <c r="O590" s="227">
        <v>54</v>
      </c>
      <c r="P590" s="162"/>
    </row>
    <row r="591" spans="1:16">
      <c r="A591" s="162"/>
      <c r="B591" s="162"/>
      <c r="C591" s="9"/>
      <c r="D591" s="9"/>
      <c r="E591" s="9"/>
      <c r="F591" s="9"/>
      <c r="G591" s="9" t="s">
        <v>640</v>
      </c>
      <c r="H591" s="9" t="s">
        <v>640</v>
      </c>
      <c r="I591" s="9"/>
      <c r="J591" s="9"/>
      <c r="K591" s="9"/>
      <c r="L591" s="9"/>
      <c r="M591" s="9"/>
      <c r="N591" s="9"/>
      <c r="O591" s="9"/>
      <c r="P591" s="162"/>
    </row>
    <row r="592" spans="1:16">
      <c r="A592" s="162"/>
      <c r="B592" s="162"/>
      <c r="C592" s="9"/>
      <c r="D592" s="9"/>
      <c r="E592" s="9"/>
      <c r="F592" s="362" t="s">
        <v>644</v>
      </c>
      <c r="G592" s="362" t="s">
        <v>645</v>
      </c>
      <c r="H592" s="362" t="s">
        <v>647</v>
      </c>
      <c r="I592" s="362" t="s">
        <v>646</v>
      </c>
      <c r="J592" s="9"/>
      <c r="K592" s="9"/>
      <c r="L592" s="9"/>
      <c r="M592" s="9"/>
      <c r="N592" s="9"/>
      <c r="O592" s="9"/>
      <c r="P592" s="162"/>
    </row>
    <row r="593" spans="1:16">
      <c r="A593" s="162"/>
      <c r="B593" s="162"/>
      <c r="C593" s="9"/>
      <c r="D593" s="380" t="s">
        <v>243</v>
      </c>
      <c r="E593" s="10" t="s">
        <v>642</v>
      </c>
      <c r="F593" s="104">
        <v>36</v>
      </c>
      <c r="G593" s="104">
        <v>18</v>
      </c>
      <c r="H593" s="104">
        <v>0</v>
      </c>
      <c r="I593" s="104">
        <f>F593+G593+H593</f>
        <v>54</v>
      </c>
      <c r="J593" s="224"/>
      <c r="K593" s="224"/>
      <c r="L593" s="224"/>
      <c r="M593" s="224"/>
      <c r="N593" s="224"/>
      <c r="O593" s="224"/>
      <c r="P593" s="162"/>
    </row>
    <row r="594" spans="1:16">
      <c r="A594" s="162"/>
      <c r="B594" s="162"/>
      <c r="C594" s="9"/>
      <c r="D594" s="10" t="s">
        <v>241</v>
      </c>
      <c r="E594" s="10" t="s">
        <v>643</v>
      </c>
      <c r="F594" s="104">
        <v>38</v>
      </c>
      <c r="G594" s="104">
        <v>29</v>
      </c>
      <c r="H594" s="104">
        <v>0</v>
      </c>
      <c r="I594" s="104">
        <f>F594+G594+H594</f>
        <v>67</v>
      </c>
      <c r="J594" s="224"/>
      <c r="K594" s="224"/>
      <c r="L594" s="224"/>
      <c r="M594" s="224"/>
      <c r="N594" s="224"/>
      <c r="O594" s="224"/>
      <c r="P594" s="162"/>
    </row>
    <row r="595" spans="1:16">
      <c r="A595" s="162"/>
      <c r="B595" s="162"/>
      <c r="C595" s="9"/>
      <c r="D595" s="233"/>
      <c r="E595" s="233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162"/>
    </row>
    <row r="596" spans="1:16" ht="24" thickBot="1">
      <c r="A596" s="162"/>
      <c r="B596" s="162"/>
      <c r="C596" s="9"/>
      <c r="D596" s="377"/>
      <c r="E596" s="377"/>
      <c r="F596" s="378"/>
      <c r="G596" s="224"/>
      <c r="H596" s="224"/>
      <c r="I596" s="224"/>
      <c r="J596" s="224"/>
      <c r="K596" s="224"/>
      <c r="L596" s="224"/>
      <c r="M596" s="224"/>
      <c r="N596" s="224"/>
      <c r="O596" s="224"/>
      <c r="P596" s="162"/>
    </row>
    <row r="597" spans="1:16" ht="15" thickBot="1">
      <c r="A597" s="162"/>
      <c r="B597" s="162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162"/>
    </row>
    <row r="598" spans="1:16" ht="15" thickBot="1">
      <c r="A598" s="162"/>
      <c r="B598" s="162"/>
      <c r="C598" s="209" t="s">
        <v>625</v>
      </c>
      <c r="D598" s="210" t="s">
        <v>639</v>
      </c>
      <c r="E598" s="211" t="s">
        <v>626</v>
      </c>
      <c r="F598" s="212" t="s">
        <v>627</v>
      </c>
      <c r="G598" s="212" t="s">
        <v>628</v>
      </c>
      <c r="H598" s="212" t="s">
        <v>629</v>
      </c>
      <c r="I598" s="212" t="s">
        <v>630</v>
      </c>
      <c r="J598" s="212" t="s">
        <v>549</v>
      </c>
      <c r="K598" s="212" t="s">
        <v>631</v>
      </c>
      <c r="L598" s="212" t="s">
        <v>632</v>
      </c>
      <c r="M598" s="212" t="s">
        <v>633</v>
      </c>
      <c r="N598" s="212" t="s">
        <v>634</v>
      </c>
      <c r="O598" s="213" t="s">
        <v>635</v>
      </c>
      <c r="P598" s="162"/>
    </row>
    <row r="599" spans="1:16" ht="15" thickBot="1">
      <c r="A599" s="162"/>
      <c r="B599" s="162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162"/>
    </row>
    <row r="600" spans="1:16" ht="15">
      <c r="A600" s="162"/>
      <c r="B600" s="162"/>
      <c r="C600" s="345">
        <v>4</v>
      </c>
      <c r="D600" s="346" t="s">
        <v>266</v>
      </c>
      <c r="E600" s="87"/>
      <c r="F600" s="88">
        <v>1</v>
      </c>
      <c r="G600" s="88">
        <v>0</v>
      </c>
      <c r="H600" s="88">
        <v>0</v>
      </c>
      <c r="I600" s="88">
        <v>0</v>
      </c>
      <c r="J600" s="88">
        <v>1</v>
      </c>
      <c r="K600" s="88">
        <v>7</v>
      </c>
      <c r="L600" s="88">
        <v>1</v>
      </c>
      <c r="M600" s="88">
        <v>0</v>
      </c>
      <c r="N600" s="88">
        <v>2</v>
      </c>
      <c r="O600" s="89">
        <v>2</v>
      </c>
      <c r="P600" s="162"/>
    </row>
    <row r="601" spans="1:16" ht="15">
      <c r="A601" s="162"/>
      <c r="B601" s="162"/>
      <c r="C601" s="108">
        <v>20</v>
      </c>
      <c r="D601" s="347" t="s">
        <v>276</v>
      </c>
      <c r="E601" s="92"/>
      <c r="F601" s="93">
        <v>0</v>
      </c>
      <c r="G601" s="93">
        <v>0</v>
      </c>
      <c r="H601" s="93">
        <v>0</v>
      </c>
      <c r="I601" s="93">
        <v>0</v>
      </c>
      <c r="J601" s="93">
        <v>1</v>
      </c>
      <c r="K601" s="93">
        <v>0</v>
      </c>
      <c r="L601" s="93">
        <v>0</v>
      </c>
      <c r="M601" s="93">
        <v>0</v>
      </c>
      <c r="N601" s="93">
        <v>0</v>
      </c>
      <c r="O601" s="94">
        <v>0</v>
      </c>
      <c r="P601" s="162"/>
    </row>
    <row r="602" spans="1:16" ht="15">
      <c r="A602" s="162"/>
      <c r="B602" s="162"/>
      <c r="C602" s="108">
        <v>22</v>
      </c>
      <c r="D602" s="347" t="s">
        <v>273</v>
      </c>
      <c r="E602" s="92"/>
      <c r="F602" s="93">
        <v>1</v>
      </c>
      <c r="G602" s="93">
        <v>0</v>
      </c>
      <c r="H602" s="93">
        <v>1</v>
      </c>
      <c r="I602" s="93">
        <v>0</v>
      </c>
      <c r="J602" s="93">
        <v>6</v>
      </c>
      <c r="K602" s="93">
        <v>0</v>
      </c>
      <c r="L602" s="93">
        <v>1</v>
      </c>
      <c r="M602" s="93">
        <v>0</v>
      </c>
      <c r="N602" s="93">
        <v>1</v>
      </c>
      <c r="O602" s="94">
        <v>2</v>
      </c>
      <c r="P602" s="162"/>
    </row>
    <row r="603" spans="1:16" ht="15">
      <c r="A603" s="162"/>
      <c r="B603" s="162"/>
      <c r="C603" s="108">
        <v>24</v>
      </c>
      <c r="D603" s="347" t="s">
        <v>267</v>
      </c>
      <c r="E603" s="92"/>
      <c r="F603" s="93">
        <v>0</v>
      </c>
      <c r="G603" s="93">
        <v>1</v>
      </c>
      <c r="H603" s="93">
        <v>0</v>
      </c>
      <c r="I603" s="93">
        <v>0</v>
      </c>
      <c r="J603" s="93">
        <v>1</v>
      </c>
      <c r="K603" s="93">
        <v>1</v>
      </c>
      <c r="L603" s="93">
        <v>1</v>
      </c>
      <c r="M603" s="93">
        <v>0</v>
      </c>
      <c r="N603" s="93">
        <v>1</v>
      </c>
      <c r="O603" s="94">
        <v>3</v>
      </c>
      <c r="P603" s="162"/>
    </row>
    <row r="604" spans="1:16" ht="15">
      <c r="A604" s="162"/>
      <c r="B604" s="162"/>
      <c r="C604" s="108">
        <v>10</v>
      </c>
      <c r="D604" s="347" t="s">
        <v>268</v>
      </c>
      <c r="E604" s="92"/>
      <c r="F604" s="93">
        <v>8</v>
      </c>
      <c r="G604" s="93">
        <v>0</v>
      </c>
      <c r="H604" s="93">
        <v>6</v>
      </c>
      <c r="I604" s="93">
        <v>3</v>
      </c>
      <c r="J604" s="93">
        <v>1</v>
      </c>
      <c r="K604" s="93">
        <v>2</v>
      </c>
      <c r="L604" s="93">
        <v>0</v>
      </c>
      <c r="M604" s="93">
        <v>0</v>
      </c>
      <c r="N604" s="93">
        <v>1</v>
      </c>
      <c r="O604" s="94">
        <v>19</v>
      </c>
      <c r="P604" s="162"/>
    </row>
    <row r="605" spans="1:16" ht="15">
      <c r="A605" s="162"/>
      <c r="B605" s="162"/>
      <c r="C605" s="108">
        <v>23</v>
      </c>
      <c r="D605" s="347" t="s">
        <v>274</v>
      </c>
      <c r="E605" s="92"/>
      <c r="F605" s="93">
        <v>1</v>
      </c>
      <c r="G605" s="93">
        <v>0</v>
      </c>
      <c r="H605" s="93">
        <v>0</v>
      </c>
      <c r="I605" s="93">
        <v>0</v>
      </c>
      <c r="J605" s="93">
        <v>0</v>
      </c>
      <c r="K605" s="93">
        <v>0</v>
      </c>
      <c r="L605" s="93">
        <v>0</v>
      </c>
      <c r="M605" s="93">
        <v>0</v>
      </c>
      <c r="N605" s="93">
        <v>0</v>
      </c>
      <c r="O605" s="94">
        <v>2</v>
      </c>
      <c r="P605" s="162"/>
    </row>
    <row r="606" spans="1:16" ht="15">
      <c r="A606" s="162"/>
      <c r="B606" s="162"/>
      <c r="C606" s="108">
        <v>5</v>
      </c>
      <c r="D606" s="347" t="s">
        <v>269</v>
      </c>
      <c r="E606" s="92"/>
      <c r="F606" s="93">
        <v>1</v>
      </c>
      <c r="G606" s="93">
        <v>1</v>
      </c>
      <c r="H606" s="93">
        <v>3</v>
      </c>
      <c r="I606" s="93">
        <v>2</v>
      </c>
      <c r="J606" s="93">
        <v>0</v>
      </c>
      <c r="K606" s="93">
        <v>5</v>
      </c>
      <c r="L606" s="93">
        <v>1</v>
      </c>
      <c r="M606" s="93">
        <v>0</v>
      </c>
      <c r="N606" s="93">
        <v>0</v>
      </c>
      <c r="O606" s="94">
        <v>7</v>
      </c>
      <c r="P606" s="162"/>
    </row>
    <row r="607" spans="1:16" ht="15">
      <c r="A607" s="162"/>
      <c r="B607" s="162"/>
      <c r="C607" s="108">
        <v>11</v>
      </c>
      <c r="D607" s="347" t="s">
        <v>270</v>
      </c>
      <c r="E607" s="92"/>
      <c r="F607" s="93">
        <v>11</v>
      </c>
      <c r="G607" s="93">
        <v>0</v>
      </c>
      <c r="H607" s="93">
        <v>10</v>
      </c>
      <c r="I607" s="93">
        <v>6</v>
      </c>
      <c r="J607" s="93">
        <v>16</v>
      </c>
      <c r="K607" s="93">
        <v>2</v>
      </c>
      <c r="L607" s="93">
        <v>1</v>
      </c>
      <c r="M607" s="93">
        <v>2</v>
      </c>
      <c r="N607" s="93">
        <v>2</v>
      </c>
      <c r="O607" s="94">
        <v>28</v>
      </c>
      <c r="P607" s="162"/>
    </row>
    <row r="608" spans="1:16" ht="15">
      <c r="A608" s="162"/>
      <c r="B608" s="162"/>
      <c r="C608" s="108">
        <v>15</v>
      </c>
      <c r="D608" s="347" t="s">
        <v>275</v>
      </c>
      <c r="E608" s="92"/>
      <c r="F608" s="93">
        <v>0</v>
      </c>
      <c r="G608" s="93">
        <v>0</v>
      </c>
      <c r="H608" s="93">
        <v>0</v>
      </c>
      <c r="I608" s="93">
        <v>0</v>
      </c>
      <c r="J608" s="93">
        <v>0</v>
      </c>
      <c r="K608" s="93">
        <v>0</v>
      </c>
      <c r="L608" s="93">
        <v>0</v>
      </c>
      <c r="M608" s="93">
        <v>0</v>
      </c>
      <c r="N608" s="93">
        <v>0</v>
      </c>
      <c r="O608" s="94">
        <v>0</v>
      </c>
      <c r="P608" s="162"/>
    </row>
    <row r="609" spans="1:16" ht="15">
      <c r="A609" s="162"/>
      <c r="B609" s="162"/>
      <c r="C609" s="108">
        <v>3</v>
      </c>
      <c r="D609" s="347" t="s">
        <v>271</v>
      </c>
      <c r="E609" s="92"/>
      <c r="F609" s="93">
        <v>2</v>
      </c>
      <c r="G609" s="93">
        <v>0</v>
      </c>
      <c r="H609" s="93">
        <v>1</v>
      </c>
      <c r="I609" s="93">
        <v>0</v>
      </c>
      <c r="J609" s="93">
        <v>4</v>
      </c>
      <c r="K609" s="93">
        <v>2</v>
      </c>
      <c r="L609" s="93">
        <v>1</v>
      </c>
      <c r="M609" s="93">
        <v>0</v>
      </c>
      <c r="N609" s="93">
        <v>1</v>
      </c>
      <c r="O609" s="94">
        <v>4</v>
      </c>
      <c r="P609" s="162"/>
    </row>
    <row r="610" spans="1:16">
      <c r="A610" s="162"/>
      <c r="B610" s="162"/>
      <c r="C610" s="5"/>
      <c r="D610" s="374"/>
      <c r="E610" s="375"/>
      <c r="F610" s="238"/>
      <c r="G610" s="238"/>
      <c r="H610" s="238"/>
      <c r="I610" s="238"/>
      <c r="J610" s="238"/>
      <c r="K610" s="238"/>
      <c r="L610" s="238"/>
      <c r="M610" s="238"/>
      <c r="N610" s="238"/>
      <c r="O610" s="376"/>
      <c r="P610" s="162"/>
    </row>
    <row r="611" spans="1:16">
      <c r="A611" s="162"/>
      <c r="B611" s="162"/>
      <c r="C611" s="357"/>
      <c r="D611" s="358"/>
      <c r="E611" s="359"/>
      <c r="F611" s="360"/>
      <c r="G611" s="360"/>
      <c r="H611" s="360"/>
      <c r="I611" s="360"/>
      <c r="J611" s="360"/>
      <c r="K611" s="360"/>
      <c r="L611" s="360"/>
      <c r="M611" s="360"/>
      <c r="N611" s="360"/>
      <c r="O611" s="361"/>
      <c r="P611" s="162"/>
    </row>
    <row r="612" spans="1:16" ht="15" thickBot="1">
      <c r="A612" s="162"/>
      <c r="B612" s="162"/>
      <c r="C612" s="9"/>
      <c r="D612" s="9"/>
      <c r="E612" s="9"/>
      <c r="F612" s="9"/>
      <c r="G612" s="9" t="s">
        <v>640</v>
      </c>
      <c r="H612" s="9" t="s">
        <v>640</v>
      </c>
      <c r="I612" s="9"/>
      <c r="J612" s="9"/>
      <c r="K612" s="9"/>
      <c r="L612" s="9"/>
      <c r="M612" s="9"/>
      <c r="N612" s="9"/>
      <c r="O612" s="9"/>
      <c r="P612" s="162"/>
    </row>
    <row r="613" spans="1:16" ht="15" thickBot="1">
      <c r="A613" s="162"/>
      <c r="B613" s="162"/>
      <c r="C613" s="162"/>
      <c r="D613" s="225" t="s">
        <v>637</v>
      </c>
      <c r="E613" s="226">
        <v>0</v>
      </c>
      <c r="F613" s="226">
        <v>25</v>
      </c>
      <c r="G613" s="226">
        <v>2</v>
      </c>
      <c r="H613" s="226">
        <v>21</v>
      </c>
      <c r="I613" s="226">
        <v>11</v>
      </c>
      <c r="J613" s="226">
        <v>30</v>
      </c>
      <c r="K613" s="226">
        <v>19</v>
      </c>
      <c r="L613" s="226">
        <v>6</v>
      </c>
      <c r="M613" s="226">
        <v>2</v>
      </c>
      <c r="N613" s="226">
        <v>8</v>
      </c>
      <c r="O613" s="227">
        <v>67</v>
      </c>
      <c r="P613" s="162"/>
    </row>
    <row r="614" spans="1:16" ht="1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</row>
    <row r="615" spans="1:16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</row>
    <row r="616" spans="1:16" ht="21" customHeight="1">
      <c r="A616" s="162"/>
      <c r="B616" s="162"/>
      <c r="C616" s="162"/>
      <c r="D616" s="162"/>
      <c r="E616" s="162"/>
      <c r="F616" s="162"/>
      <c r="G616" s="162"/>
      <c r="H616" s="365" t="s">
        <v>459</v>
      </c>
      <c r="I616" s="366"/>
      <c r="J616" s="162"/>
      <c r="K616" s="162"/>
      <c r="L616" s="162"/>
      <c r="M616" s="162"/>
      <c r="N616" s="162"/>
      <c r="O616" s="162"/>
      <c r="P616" s="162"/>
    </row>
    <row r="617" spans="1:16" ht="23">
      <c r="A617" s="162"/>
      <c r="B617" s="162"/>
      <c r="C617" s="162"/>
      <c r="D617" s="367"/>
      <c r="E617" s="367"/>
      <c r="F617" s="367"/>
      <c r="G617" s="367"/>
      <c r="H617" s="162"/>
      <c r="I617" s="367"/>
      <c r="J617" s="367"/>
      <c r="K617" s="367"/>
      <c r="L617" s="367"/>
      <c r="M617" s="367"/>
      <c r="N617" s="367"/>
      <c r="O617" s="162"/>
      <c r="P617" s="162"/>
    </row>
    <row r="618" spans="1:16" ht="24" thickBot="1">
      <c r="A618" s="162"/>
      <c r="B618" s="162"/>
      <c r="C618" s="162"/>
      <c r="D618" s="406" t="s">
        <v>405</v>
      </c>
      <c r="E618" s="368"/>
      <c r="F618" s="368"/>
      <c r="G618" s="368"/>
      <c r="H618" s="369" t="s">
        <v>458</v>
      </c>
      <c r="I618" s="405" t="s">
        <v>250</v>
      </c>
      <c r="J618" s="368"/>
      <c r="K618" s="368"/>
      <c r="L618" s="368"/>
      <c r="M618" s="368"/>
      <c r="N618" s="368"/>
      <c r="O618" s="162"/>
      <c r="P618" s="162"/>
    </row>
    <row r="619" spans="1:16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</row>
    <row r="620" spans="1:16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</row>
    <row r="621" spans="1:16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</row>
    <row r="622" spans="1:16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</row>
    <row r="623" spans="1:16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</row>
    <row r="624" spans="1:16" ht="24" thickBot="1">
      <c r="A624" s="162"/>
      <c r="B624" s="162"/>
      <c r="C624" s="162"/>
      <c r="D624" s="406" t="s">
        <v>405</v>
      </c>
      <c r="E624" s="368"/>
      <c r="F624" s="368"/>
      <c r="G624" s="162"/>
      <c r="H624" s="162"/>
      <c r="I624" s="162"/>
      <c r="J624" s="162"/>
      <c r="K624" s="460" t="s">
        <v>402</v>
      </c>
      <c r="L624" s="460"/>
      <c r="M624" s="460"/>
      <c r="N624" s="460"/>
      <c r="O624" s="371"/>
      <c r="P624" s="162"/>
    </row>
    <row r="625" spans="1:16" ht="15" thickBo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</row>
    <row r="626" spans="1:16" ht="15" thickBot="1">
      <c r="A626" s="162"/>
      <c r="B626" s="162"/>
      <c r="C626" s="209" t="s">
        <v>625</v>
      </c>
      <c r="D626" s="210" t="s">
        <v>639</v>
      </c>
      <c r="E626" s="211" t="s">
        <v>626</v>
      </c>
      <c r="F626" s="212" t="s">
        <v>627</v>
      </c>
      <c r="G626" s="212" t="s">
        <v>628</v>
      </c>
      <c r="H626" s="212" t="s">
        <v>629</v>
      </c>
      <c r="I626" s="212" t="s">
        <v>630</v>
      </c>
      <c r="J626" s="212" t="s">
        <v>549</v>
      </c>
      <c r="K626" s="212" t="s">
        <v>631</v>
      </c>
      <c r="L626" s="212" t="s">
        <v>632</v>
      </c>
      <c r="M626" s="212" t="s">
        <v>633</v>
      </c>
      <c r="N626" s="212" t="s">
        <v>634</v>
      </c>
      <c r="O626" s="213" t="s">
        <v>635</v>
      </c>
      <c r="P626" s="162"/>
    </row>
    <row r="627" spans="1:16" ht="15" thickBot="1">
      <c r="A627" s="162"/>
      <c r="B627" s="162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162"/>
    </row>
    <row r="628" spans="1:16" ht="15">
      <c r="A628" s="162"/>
      <c r="B628" s="162"/>
      <c r="C628" s="46">
        <v>15</v>
      </c>
      <c r="D628" s="338" t="s">
        <v>317</v>
      </c>
      <c r="E628" s="87"/>
      <c r="F628" s="88">
        <v>2</v>
      </c>
      <c r="G628" s="88">
        <v>0</v>
      </c>
      <c r="H628" s="88">
        <v>0</v>
      </c>
      <c r="I628" s="88">
        <v>0</v>
      </c>
      <c r="J628" s="88">
        <v>3</v>
      </c>
      <c r="K628" s="88">
        <v>1</v>
      </c>
      <c r="L628" s="88">
        <v>2</v>
      </c>
      <c r="M628" s="88">
        <v>0</v>
      </c>
      <c r="N628" s="88">
        <v>2</v>
      </c>
      <c r="O628" s="89">
        <v>4</v>
      </c>
      <c r="P628" s="162"/>
    </row>
    <row r="629" spans="1:16" ht="15">
      <c r="A629" s="162"/>
      <c r="B629" s="162"/>
      <c r="C629" s="50">
        <v>13</v>
      </c>
      <c r="D629" s="339" t="s">
        <v>318</v>
      </c>
      <c r="E629" s="92"/>
      <c r="F629" s="93">
        <v>2</v>
      </c>
      <c r="G629" s="93">
        <v>1</v>
      </c>
      <c r="H629" s="93">
        <v>0</v>
      </c>
      <c r="I629" s="93">
        <v>0</v>
      </c>
      <c r="J629" s="93">
        <v>3</v>
      </c>
      <c r="K629" s="93">
        <v>3</v>
      </c>
      <c r="L629" s="93">
        <v>2</v>
      </c>
      <c r="M629" s="93">
        <v>0</v>
      </c>
      <c r="N629" s="93">
        <v>3</v>
      </c>
      <c r="O629" s="94">
        <v>5</v>
      </c>
      <c r="P629" s="162"/>
    </row>
    <row r="630" spans="1:16" ht="15">
      <c r="A630" s="162"/>
      <c r="B630" s="162"/>
      <c r="C630" s="50">
        <v>3</v>
      </c>
      <c r="D630" s="339" t="s">
        <v>328</v>
      </c>
      <c r="E630" s="92"/>
      <c r="F630" s="93">
        <v>3</v>
      </c>
      <c r="G630" s="93">
        <v>0</v>
      </c>
      <c r="H630" s="93">
        <v>6</v>
      </c>
      <c r="I630" s="93">
        <v>5</v>
      </c>
      <c r="J630" s="93">
        <v>5</v>
      </c>
      <c r="K630" s="93">
        <v>0</v>
      </c>
      <c r="L630" s="93">
        <v>2</v>
      </c>
      <c r="M630" s="93">
        <v>0</v>
      </c>
      <c r="N630" s="93">
        <v>4</v>
      </c>
      <c r="O630" s="94">
        <v>11</v>
      </c>
      <c r="P630" s="162"/>
    </row>
    <row r="631" spans="1:16" ht="15">
      <c r="A631" s="162"/>
      <c r="B631" s="162"/>
      <c r="C631" s="50">
        <v>10</v>
      </c>
      <c r="D631" s="339" t="s">
        <v>329</v>
      </c>
      <c r="E631" s="92"/>
      <c r="F631" s="93">
        <v>1</v>
      </c>
      <c r="G631" s="93">
        <v>2</v>
      </c>
      <c r="H631" s="93">
        <v>0</v>
      </c>
      <c r="I631" s="93">
        <v>0</v>
      </c>
      <c r="J631" s="93">
        <v>5</v>
      </c>
      <c r="K631" s="93">
        <v>3</v>
      </c>
      <c r="L631" s="93">
        <v>0</v>
      </c>
      <c r="M631" s="93">
        <v>0</v>
      </c>
      <c r="N631" s="93">
        <v>2</v>
      </c>
      <c r="O631" s="94">
        <v>8</v>
      </c>
      <c r="P631" s="162"/>
    </row>
    <row r="632" spans="1:16" ht="15">
      <c r="A632" s="162"/>
      <c r="B632" s="162"/>
      <c r="C632" s="50">
        <v>12</v>
      </c>
      <c r="D632" s="339" t="s">
        <v>330</v>
      </c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4"/>
      <c r="P632" s="162"/>
    </row>
    <row r="633" spans="1:16" ht="15">
      <c r="A633" s="162"/>
      <c r="B633" s="162"/>
      <c r="C633" s="50">
        <v>9</v>
      </c>
      <c r="D633" s="339" t="s">
        <v>331</v>
      </c>
      <c r="E633" s="92"/>
      <c r="F633" s="93">
        <v>2</v>
      </c>
      <c r="G633" s="93">
        <v>0</v>
      </c>
      <c r="H633" s="93">
        <v>2</v>
      </c>
      <c r="I633" s="93">
        <v>0</v>
      </c>
      <c r="J633" s="93">
        <v>8</v>
      </c>
      <c r="K633" s="93">
        <v>1</v>
      </c>
      <c r="L633" s="93">
        <v>0</v>
      </c>
      <c r="M633" s="93">
        <v>0</v>
      </c>
      <c r="N633" s="93">
        <v>1</v>
      </c>
      <c r="O633" s="94">
        <v>4</v>
      </c>
      <c r="P633" s="162"/>
    </row>
    <row r="634" spans="1:16" ht="15">
      <c r="A634" s="162"/>
      <c r="B634" s="162"/>
      <c r="C634" s="50">
        <v>6</v>
      </c>
      <c r="D634" s="339" t="s">
        <v>332</v>
      </c>
      <c r="E634" s="92"/>
      <c r="F634" s="93">
        <v>6</v>
      </c>
      <c r="G634" s="93">
        <v>1</v>
      </c>
      <c r="H634" s="93">
        <v>0</v>
      </c>
      <c r="I634" s="93">
        <v>0</v>
      </c>
      <c r="J634" s="93">
        <v>2</v>
      </c>
      <c r="K634" s="93">
        <v>2</v>
      </c>
      <c r="L634" s="93">
        <v>0</v>
      </c>
      <c r="M634" s="93">
        <v>0</v>
      </c>
      <c r="N634" s="93">
        <v>3</v>
      </c>
      <c r="O634" s="94">
        <v>15</v>
      </c>
      <c r="P634" s="162"/>
    </row>
    <row r="635" spans="1:16" ht="15">
      <c r="A635" s="162"/>
      <c r="B635" s="162"/>
      <c r="C635" s="50">
        <v>7</v>
      </c>
      <c r="D635" s="339" t="s">
        <v>333</v>
      </c>
      <c r="E635" s="92"/>
      <c r="F635" s="93">
        <v>1</v>
      </c>
      <c r="G635" s="93">
        <v>0</v>
      </c>
      <c r="H635" s="93">
        <v>2</v>
      </c>
      <c r="I635" s="93">
        <v>1</v>
      </c>
      <c r="J635" s="93">
        <v>4</v>
      </c>
      <c r="K635" s="93">
        <v>0</v>
      </c>
      <c r="L635" s="93">
        <v>0</v>
      </c>
      <c r="M635" s="93">
        <v>0</v>
      </c>
      <c r="N635" s="93">
        <v>1</v>
      </c>
      <c r="O635" s="94">
        <v>3</v>
      </c>
      <c r="P635" s="162"/>
    </row>
    <row r="636" spans="1:16" ht="15">
      <c r="A636" s="162"/>
      <c r="B636" s="162"/>
      <c r="C636" s="50">
        <v>5</v>
      </c>
      <c r="D636" s="339" t="s">
        <v>334</v>
      </c>
      <c r="E636" s="92"/>
      <c r="F636" s="93">
        <v>1</v>
      </c>
      <c r="G636" s="93">
        <v>0</v>
      </c>
      <c r="H636" s="93">
        <v>0</v>
      </c>
      <c r="I636" s="93">
        <v>0</v>
      </c>
      <c r="J636" s="93">
        <v>1</v>
      </c>
      <c r="K636" s="93">
        <v>1</v>
      </c>
      <c r="L636" s="93">
        <v>0</v>
      </c>
      <c r="M636" s="93">
        <v>2</v>
      </c>
      <c r="N636" s="93">
        <v>0</v>
      </c>
      <c r="O636" s="94">
        <v>2</v>
      </c>
      <c r="P636" s="162"/>
    </row>
    <row r="637" spans="1:16" ht="15">
      <c r="A637" s="162"/>
      <c r="B637" s="162"/>
      <c r="C637" s="50">
        <v>11</v>
      </c>
      <c r="D637" s="339" t="s">
        <v>335</v>
      </c>
      <c r="E637" s="92"/>
      <c r="F637" s="93">
        <v>3</v>
      </c>
      <c r="G637" s="93">
        <v>1</v>
      </c>
      <c r="H637" s="93">
        <v>2</v>
      </c>
      <c r="I637" s="93">
        <v>1</v>
      </c>
      <c r="J637" s="93">
        <v>2</v>
      </c>
      <c r="K637" s="93">
        <v>0</v>
      </c>
      <c r="L637" s="93">
        <v>1</v>
      </c>
      <c r="M637" s="93">
        <v>1</v>
      </c>
      <c r="N637" s="93">
        <v>0</v>
      </c>
      <c r="O637" s="94">
        <v>10</v>
      </c>
      <c r="P637" s="162"/>
    </row>
    <row r="638" spans="1:16">
      <c r="A638" s="162"/>
      <c r="B638" s="162"/>
      <c r="C638" s="5"/>
      <c r="D638" s="374"/>
      <c r="E638" s="375"/>
      <c r="F638" s="238"/>
      <c r="G638" s="238"/>
      <c r="H638" s="238"/>
      <c r="I638" s="238"/>
      <c r="J638" s="238"/>
      <c r="K638" s="238"/>
      <c r="L638" s="238"/>
      <c r="M638" s="238"/>
      <c r="N638" s="238"/>
      <c r="O638" s="376"/>
      <c r="P638" s="162"/>
    </row>
    <row r="639" spans="1:16">
      <c r="A639" s="162"/>
      <c r="B639" s="162"/>
      <c r="C639" s="357"/>
      <c r="D639" s="358"/>
      <c r="E639" s="359"/>
      <c r="F639" s="360"/>
      <c r="G639" s="360"/>
      <c r="H639" s="360"/>
      <c r="I639" s="360"/>
      <c r="J639" s="360"/>
      <c r="K639" s="360"/>
      <c r="L639" s="360"/>
      <c r="M639" s="360"/>
      <c r="N639" s="360"/>
      <c r="O639" s="361"/>
      <c r="P639" s="162"/>
    </row>
    <row r="640" spans="1:16" ht="15" thickBot="1">
      <c r="A640" s="162"/>
      <c r="B640" s="162"/>
      <c r="C640" s="9"/>
      <c r="D640" s="9"/>
      <c r="E640" s="9"/>
      <c r="F640" s="9"/>
      <c r="G640" s="9" t="s">
        <v>640</v>
      </c>
      <c r="H640" s="9" t="s">
        <v>640</v>
      </c>
      <c r="I640" s="9"/>
      <c r="J640" s="9"/>
      <c r="K640" s="9"/>
      <c r="L640" s="9"/>
      <c r="M640" s="9"/>
      <c r="N640" s="9"/>
      <c r="O640" s="9"/>
      <c r="P640" s="162"/>
    </row>
    <row r="641" spans="1:16" ht="15" thickBot="1">
      <c r="A641" s="162"/>
      <c r="B641" s="162"/>
      <c r="C641" s="9"/>
      <c r="D641" s="225" t="s">
        <v>637</v>
      </c>
      <c r="E641" s="226">
        <v>0</v>
      </c>
      <c r="F641" s="226">
        <v>21</v>
      </c>
      <c r="G641" s="226">
        <v>5</v>
      </c>
      <c r="H641" s="226">
        <v>12</v>
      </c>
      <c r="I641" s="226">
        <v>7</v>
      </c>
      <c r="J641" s="226">
        <v>33</v>
      </c>
      <c r="K641" s="226">
        <v>11</v>
      </c>
      <c r="L641" s="226">
        <v>7</v>
      </c>
      <c r="M641" s="226">
        <v>3</v>
      </c>
      <c r="N641" s="226">
        <v>16</v>
      </c>
      <c r="O641" s="227">
        <v>64</v>
      </c>
      <c r="P641" s="162"/>
    </row>
    <row r="642" spans="1:16">
      <c r="A642" s="162"/>
      <c r="B642" s="162"/>
      <c r="C642" s="9"/>
      <c r="D642" s="9"/>
      <c r="E642" s="9"/>
      <c r="F642" s="9"/>
      <c r="G642" s="9" t="s">
        <v>640</v>
      </c>
      <c r="H642" s="9" t="s">
        <v>640</v>
      </c>
      <c r="I642" s="9"/>
      <c r="J642" s="9"/>
      <c r="K642" s="9"/>
      <c r="L642" s="9"/>
      <c r="M642" s="9"/>
      <c r="N642" s="9"/>
      <c r="O642" s="9"/>
      <c r="P642" s="162"/>
    </row>
    <row r="643" spans="1:16">
      <c r="A643" s="162"/>
      <c r="B643" s="162"/>
      <c r="C643" s="9"/>
      <c r="D643" s="9"/>
      <c r="E643" s="9"/>
      <c r="F643" s="362" t="s">
        <v>644</v>
      </c>
      <c r="G643" s="362" t="s">
        <v>645</v>
      </c>
      <c r="H643" s="362" t="s">
        <v>647</v>
      </c>
      <c r="I643" s="362" t="s">
        <v>646</v>
      </c>
      <c r="J643" s="9"/>
      <c r="K643" s="9"/>
      <c r="L643" s="9"/>
      <c r="M643" s="9"/>
      <c r="N643" s="9"/>
      <c r="O643" s="9"/>
      <c r="P643" s="162"/>
    </row>
    <row r="644" spans="1:16">
      <c r="A644" s="162"/>
      <c r="B644" s="162"/>
      <c r="C644" s="9"/>
      <c r="D644" s="407" t="s">
        <v>371</v>
      </c>
      <c r="E644" s="110" t="s">
        <v>642</v>
      </c>
      <c r="F644" s="111">
        <v>22</v>
      </c>
      <c r="G644" s="111">
        <v>42</v>
      </c>
      <c r="H644" s="111">
        <v>0</v>
      </c>
      <c r="I644" s="111">
        <v>64</v>
      </c>
      <c r="J644" s="224"/>
      <c r="K644" s="224"/>
      <c r="L644" s="224"/>
      <c r="M644" s="224"/>
      <c r="N644" s="224"/>
      <c r="O644" s="224"/>
      <c r="P644" s="162"/>
    </row>
    <row r="645" spans="1:16">
      <c r="A645" s="162"/>
      <c r="B645" s="162"/>
      <c r="C645" s="9"/>
      <c r="D645" s="229" t="s">
        <v>407</v>
      </c>
      <c r="E645" s="110" t="s">
        <v>643</v>
      </c>
      <c r="F645" s="111">
        <v>34</v>
      </c>
      <c r="G645" s="111">
        <v>33</v>
      </c>
      <c r="H645" s="111">
        <v>0</v>
      </c>
      <c r="I645" s="111">
        <v>67</v>
      </c>
      <c r="J645" s="224"/>
      <c r="K645" s="224"/>
      <c r="L645" s="224"/>
      <c r="M645" s="224"/>
      <c r="N645" s="224"/>
      <c r="O645" s="224"/>
      <c r="P645" s="162"/>
    </row>
    <row r="646" spans="1:16">
      <c r="A646" s="162"/>
      <c r="B646" s="162"/>
      <c r="C646" s="9"/>
      <c r="D646" s="233"/>
      <c r="E646" s="233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162"/>
    </row>
    <row r="647" spans="1:16" ht="24" thickBot="1">
      <c r="A647" s="162"/>
      <c r="B647" s="162"/>
      <c r="C647" s="9"/>
      <c r="D647" s="408" t="s">
        <v>182</v>
      </c>
      <c r="E647" s="377"/>
      <c r="F647" s="378"/>
      <c r="G647" s="224"/>
      <c r="H647" s="224"/>
      <c r="I647" s="224"/>
      <c r="J647" s="224"/>
      <c r="K647" s="224"/>
      <c r="L647" s="224"/>
      <c r="M647" s="224"/>
      <c r="N647" s="224"/>
      <c r="O647" s="224"/>
      <c r="P647" s="162"/>
    </row>
    <row r="648" spans="1:16" ht="15" thickBot="1">
      <c r="A648" s="162"/>
      <c r="B648" s="162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162"/>
    </row>
    <row r="649" spans="1:16" ht="15" thickBot="1">
      <c r="A649" s="162"/>
      <c r="B649" s="162"/>
      <c r="C649" s="209" t="s">
        <v>625</v>
      </c>
      <c r="D649" s="210" t="s">
        <v>639</v>
      </c>
      <c r="E649" s="211" t="s">
        <v>626</v>
      </c>
      <c r="F649" s="212" t="s">
        <v>627</v>
      </c>
      <c r="G649" s="212" t="s">
        <v>628</v>
      </c>
      <c r="H649" s="212" t="s">
        <v>629</v>
      </c>
      <c r="I649" s="212" t="s">
        <v>630</v>
      </c>
      <c r="J649" s="212" t="s">
        <v>549</v>
      </c>
      <c r="K649" s="212" t="s">
        <v>631</v>
      </c>
      <c r="L649" s="212" t="s">
        <v>632</v>
      </c>
      <c r="M649" s="212" t="s">
        <v>633</v>
      </c>
      <c r="N649" s="212" t="s">
        <v>634</v>
      </c>
      <c r="O649" s="213" t="s">
        <v>635</v>
      </c>
      <c r="P649" s="162"/>
    </row>
    <row r="650" spans="1:16" ht="15" thickBot="1">
      <c r="A650" s="162"/>
      <c r="B650" s="162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162"/>
    </row>
    <row r="651" spans="1:16" ht="15">
      <c r="A651" s="162"/>
      <c r="B651" s="162"/>
      <c r="C651" s="342">
        <v>2</v>
      </c>
      <c r="D651" s="340" t="s">
        <v>507</v>
      </c>
      <c r="E651" s="87"/>
      <c r="F651" s="88">
        <v>0</v>
      </c>
      <c r="G651" s="88">
        <v>2</v>
      </c>
      <c r="H651" s="88">
        <v>4</v>
      </c>
      <c r="I651" s="88">
        <v>2</v>
      </c>
      <c r="J651" s="88">
        <v>9</v>
      </c>
      <c r="K651" s="88">
        <v>3</v>
      </c>
      <c r="L651" s="88">
        <v>1</v>
      </c>
      <c r="M651" s="88">
        <v>0</v>
      </c>
      <c r="N651" s="88">
        <v>2</v>
      </c>
      <c r="O651" s="89">
        <v>8</v>
      </c>
      <c r="P651" s="162"/>
    </row>
    <row r="652" spans="1:16" ht="15">
      <c r="A652" s="162"/>
      <c r="B652" s="162"/>
      <c r="C652" s="343">
        <v>3</v>
      </c>
      <c r="D652" s="341" t="s">
        <v>509</v>
      </c>
      <c r="E652" s="92"/>
      <c r="F652" s="93">
        <v>1</v>
      </c>
      <c r="G652" s="93">
        <v>0</v>
      </c>
      <c r="H652" s="93">
        <v>2</v>
      </c>
      <c r="I652" s="93">
        <v>0</v>
      </c>
      <c r="J652" s="93">
        <v>6</v>
      </c>
      <c r="K652" s="93">
        <v>0</v>
      </c>
      <c r="L652" s="93">
        <v>1</v>
      </c>
      <c r="M652" s="93">
        <v>0</v>
      </c>
      <c r="N652" s="93">
        <v>0</v>
      </c>
      <c r="O652" s="94">
        <v>2</v>
      </c>
      <c r="P652" s="162"/>
    </row>
    <row r="653" spans="1:16" ht="15">
      <c r="A653" s="162"/>
      <c r="B653" s="162"/>
      <c r="C653" s="343">
        <v>5</v>
      </c>
      <c r="D653" s="341" t="s">
        <v>508</v>
      </c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4"/>
      <c r="P653" s="162"/>
    </row>
    <row r="654" spans="1:16" ht="15">
      <c r="A654" s="162"/>
      <c r="B654" s="162"/>
      <c r="C654" s="343">
        <v>24</v>
      </c>
      <c r="D654" s="341" t="s">
        <v>510</v>
      </c>
      <c r="E654" s="92"/>
      <c r="F654" s="93">
        <v>3</v>
      </c>
      <c r="G654" s="93">
        <v>0</v>
      </c>
      <c r="H654" s="93">
        <v>7</v>
      </c>
      <c r="I654" s="93">
        <v>4</v>
      </c>
      <c r="J654" s="93">
        <v>7</v>
      </c>
      <c r="K654" s="93">
        <v>0</v>
      </c>
      <c r="L654" s="93">
        <v>0</v>
      </c>
      <c r="M654" s="93">
        <v>1</v>
      </c>
      <c r="N654" s="93">
        <v>1</v>
      </c>
      <c r="O654" s="94">
        <v>10</v>
      </c>
      <c r="P654" s="162"/>
    </row>
    <row r="655" spans="1:16" ht="15">
      <c r="A655" s="162"/>
      <c r="B655" s="162"/>
      <c r="C655" s="343">
        <v>31</v>
      </c>
      <c r="D655" s="341" t="s">
        <v>511</v>
      </c>
      <c r="E655" s="92"/>
      <c r="F655" s="93">
        <v>1</v>
      </c>
      <c r="G655" s="93">
        <v>0</v>
      </c>
      <c r="H655" s="93">
        <v>8</v>
      </c>
      <c r="I655" s="93">
        <v>5</v>
      </c>
      <c r="J655" s="93">
        <v>14</v>
      </c>
      <c r="K655" s="93">
        <v>0</v>
      </c>
      <c r="L655" s="93">
        <v>0</v>
      </c>
      <c r="M655" s="93">
        <v>0</v>
      </c>
      <c r="N655" s="93">
        <v>3</v>
      </c>
      <c r="O655" s="94">
        <v>7</v>
      </c>
      <c r="P655" s="162"/>
    </row>
    <row r="656" spans="1:16" ht="15">
      <c r="A656" s="162"/>
      <c r="B656" s="162"/>
      <c r="C656" s="343">
        <v>20</v>
      </c>
      <c r="D656" s="341" t="s">
        <v>512</v>
      </c>
      <c r="E656" s="92"/>
      <c r="F656" s="93">
        <v>2</v>
      </c>
      <c r="G656" s="93">
        <v>2</v>
      </c>
      <c r="H656" s="93">
        <v>0</v>
      </c>
      <c r="I656" s="93">
        <v>0</v>
      </c>
      <c r="J656" s="93">
        <v>1</v>
      </c>
      <c r="K656" s="93">
        <v>3</v>
      </c>
      <c r="L656" s="93">
        <v>0</v>
      </c>
      <c r="M656" s="93">
        <v>0</v>
      </c>
      <c r="N656" s="93">
        <v>0</v>
      </c>
      <c r="O656" s="94">
        <v>10</v>
      </c>
      <c r="P656" s="162"/>
    </row>
    <row r="657" spans="1:16" ht="15">
      <c r="A657" s="162"/>
      <c r="B657" s="162"/>
      <c r="C657" s="343">
        <v>0</v>
      </c>
      <c r="D657" s="341" t="s">
        <v>513</v>
      </c>
      <c r="E657" s="92"/>
      <c r="F657" s="93">
        <v>1</v>
      </c>
      <c r="G657" s="93">
        <v>2</v>
      </c>
      <c r="H657" s="93">
        <v>2</v>
      </c>
      <c r="I657" s="93">
        <v>1</v>
      </c>
      <c r="J657" s="93">
        <v>2</v>
      </c>
      <c r="K657" s="93">
        <v>1</v>
      </c>
      <c r="L657" s="93">
        <v>1</v>
      </c>
      <c r="M657" s="93">
        <v>0</v>
      </c>
      <c r="N657" s="93">
        <v>2</v>
      </c>
      <c r="O657" s="94">
        <v>9</v>
      </c>
      <c r="P657" s="162"/>
    </row>
    <row r="658" spans="1:16" ht="15">
      <c r="A658" s="162"/>
      <c r="B658" s="162"/>
      <c r="C658" s="343">
        <v>33</v>
      </c>
      <c r="D658" s="341" t="s">
        <v>514</v>
      </c>
      <c r="E658" s="92"/>
      <c r="F658" s="93">
        <v>8</v>
      </c>
      <c r="G658" s="93">
        <v>0</v>
      </c>
      <c r="H658" s="93">
        <v>3</v>
      </c>
      <c r="I658" s="93">
        <v>3</v>
      </c>
      <c r="J658" s="93">
        <v>15</v>
      </c>
      <c r="K658" s="93">
        <v>1</v>
      </c>
      <c r="L658" s="93">
        <v>1</v>
      </c>
      <c r="M658" s="93">
        <v>1</v>
      </c>
      <c r="N658" s="93">
        <v>0</v>
      </c>
      <c r="O658" s="94">
        <v>19</v>
      </c>
      <c r="P658" s="162"/>
    </row>
    <row r="659" spans="1:16" ht="15">
      <c r="A659" s="162"/>
      <c r="B659" s="162"/>
      <c r="C659" s="343">
        <v>12</v>
      </c>
      <c r="D659" s="341" t="s">
        <v>515</v>
      </c>
      <c r="E659" s="92"/>
      <c r="F659" s="93">
        <v>1</v>
      </c>
      <c r="G659" s="93">
        <v>0</v>
      </c>
      <c r="H659" s="93">
        <v>0</v>
      </c>
      <c r="I659" s="93">
        <v>0</v>
      </c>
      <c r="J659" s="93">
        <v>5</v>
      </c>
      <c r="K659" s="93">
        <v>4</v>
      </c>
      <c r="L659" s="93">
        <v>2</v>
      </c>
      <c r="M659" s="93">
        <v>1</v>
      </c>
      <c r="N659" s="93">
        <v>0</v>
      </c>
      <c r="O659" s="94">
        <v>2</v>
      </c>
      <c r="P659" s="162"/>
    </row>
    <row r="660" spans="1:16" ht="15">
      <c r="A660" s="162"/>
      <c r="B660" s="162"/>
      <c r="C660" s="343">
        <v>13</v>
      </c>
      <c r="D660" s="341" t="s">
        <v>516</v>
      </c>
      <c r="E660" s="92"/>
      <c r="F660" s="93">
        <v>0</v>
      </c>
      <c r="G660" s="93">
        <v>0</v>
      </c>
      <c r="H660" s="93">
        <v>0</v>
      </c>
      <c r="I660" s="93">
        <v>0</v>
      </c>
      <c r="J660" s="93">
        <v>2</v>
      </c>
      <c r="K660" s="93">
        <v>0</v>
      </c>
      <c r="L660" s="93">
        <v>2</v>
      </c>
      <c r="M660" s="93">
        <v>0</v>
      </c>
      <c r="N660" s="93">
        <v>2</v>
      </c>
      <c r="O660" s="94">
        <v>0</v>
      </c>
      <c r="P660" s="162"/>
    </row>
    <row r="661" spans="1:16" ht="15">
      <c r="A661" s="162"/>
      <c r="B661" s="162"/>
      <c r="C661" s="343">
        <v>21</v>
      </c>
      <c r="D661" s="341" t="s">
        <v>517</v>
      </c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4"/>
      <c r="P661" s="162"/>
    </row>
    <row r="662" spans="1:16">
      <c r="A662" s="162"/>
      <c r="B662" s="162"/>
      <c r="C662" s="357"/>
      <c r="D662" s="358"/>
      <c r="E662" s="359"/>
      <c r="F662" s="360"/>
      <c r="G662" s="360"/>
      <c r="H662" s="360"/>
      <c r="I662" s="360"/>
      <c r="J662" s="360"/>
      <c r="K662" s="360"/>
      <c r="L662" s="360"/>
      <c r="M662" s="360"/>
      <c r="N662" s="360"/>
      <c r="O662" s="361"/>
      <c r="P662" s="162"/>
    </row>
    <row r="663" spans="1:16" ht="15" thickBot="1">
      <c r="A663" s="162"/>
      <c r="B663" s="162"/>
      <c r="C663" s="9"/>
      <c r="D663" s="9"/>
      <c r="E663" s="9"/>
      <c r="F663" s="9"/>
      <c r="G663" s="9" t="s">
        <v>640</v>
      </c>
      <c r="H663" s="9" t="s">
        <v>640</v>
      </c>
      <c r="I663" s="9"/>
      <c r="J663" s="9"/>
      <c r="K663" s="9"/>
      <c r="L663" s="9"/>
      <c r="M663" s="9"/>
      <c r="N663" s="9"/>
      <c r="O663" s="9"/>
      <c r="P663" s="162"/>
    </row>
    <row r="664" spans="1:16" ht="15" thickBot="1">
      <c r="A664" s="162"/>
      <c r="B664" s="162"/>
      <c r="C664" s="162"/>
      <c r="D664" s="225" t="s">
        <v>637</v>
      </c>
      <c r="E664" s="226">
        <v>0</v>
      </c>
      <c r="F664" s="226">
        <v>0</v>
      </c>
      <c r="G664" s="226">
        <v>0</v>
      </c>
      <c r="H664" s="226">
        <v>0</v>
      </c>
      <c r="I664" s="226">
        <v>0</v>
      </c>
      <c r="J664" s="226">
        <v>0</v>
      </c>
      <c r="K664" s="226">
        <v>0</v>
      </c>
      <c r="L664" s="226">
        <v>0</v>
      </c>
      <c r="M664" s="226">
        <v>0</v>
      </c>
      <c r="N664" s="226">
        <v>0</v>
      </c>
      <c r="O664" s="227">
        <v>0</v>
      </c>
      <c r="P664" s="162"/>
    </row>
    <row r="667" spans="1:16" ht="33">
      <c r="H667" s="348" t="s">
        <v>460</v>
      </c>
      <c r="I667" s="349"/>
    </row>
    <row r="668" spans="1:16" ht="23">
      <c r="D668" s="350"/>
      <c r="E668" s="350"/>
      <c r="F668" s="350"/>
      <c r="G668" s="350"/>
      <c r="I668" s="350"/>
      <c r="J668" s="350"/>
      <c r="K668" s="350"/>
      <c r="L668" s="350"/>
      <c r="M668" s="350"/>
      <c r="N668" s="350"/>
    </row>
    <row r="669" spans="1:16" ht="24" thickBot="1">
      <c r="D669" s="379" t="s">
        <v>185</v>
      </c>
      <c r="E669" s="351"/>
      <c r="F669" s="351"/>
      <c r="G669" s="351"/>
      <c r="H669" s="352" t="s">
        <v>458</v>
      </c>
      <c r="I669" s="354" t="s">
        <v>191</v>
      </c>
      <c r="J669" s="351"/>
      <c r="K669" s="351"/>
      <c r="L669" s="351"/>
      <c r="M669" s="351"/>
      <c r="N669" s="351"/>
    </row>
    <row r="675" spans="3:15" ht="24" thickBot="1">
      <c r="D675" s="379" t="s">
        <v>185</v>
      </c>
      <c r="E675" s="351"/>
      <c r="F675" s="351"/>
      <c r="K675" s="353" t="s">
        <v>184</v>
      </c>
      <c r="L675" s="354"/>
      <c r="M675" s="355"/>
      <c r="N675" s="356"/>
      <c r="O675" s="356"/>
    </row>
    <row r="676" spans="3:15" ht="15" thickBot="1"/>
    <row r="677" spans="3:15" ht="15" thickBot="1">
      <c r="C677" s="80" t="s">
        <v>625</v>
      </c>
      <c r="D677" s="81" t="s">
        <v>639</v>
      </c>
      <c r="E677" s="82" t="s">
        <v>626</v>
      </c>
      <c r="F677" s="83" t="s">
        <v>627</v>
      </c>
      <c r="G677" s="83" t="s">
        <v>628</v>
      </c>
      <c r="H677" s="83" t="s">
        <v>629</v>
      </c>
      <c r="I677" s="83" t="s">
        <v>630</v>
      </c>
      <c r="J677" s="83" t="s">
        <v>549</v>
      </c>
      <c r="K677" s="83" t="s">
        <v>631</v>
      </c>
      <c r="L677" s="83" t="s">
        <v>632</v>
      </c>
      <c r="M677" s="83" t="s">
        <v>633</v>
      </c>
      <c r="N677" s="83" t="s">
        <v>634</v>
      </c>
      <c r="O677" s="84" t="s">
        <v>635</v>
      </c>
    </row>
    <row r="678" spans="3:15" ht="15" thickBot="1"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3:15" ht="15">
      <c r="C679" s="46">
        <v>10</v>
      </c>
      <c r="D679" s="338" t="s">
        <v>289</v>
      </c>
      <c r="E679" s="87"/>
      <c r="F679" s="88">
        <v>2</v>
      </c>
      <c r="G679" s="88">
        <v>3</v>
      </c>
      <c r="H679" s="88">
        <v>0</v>
      </c>
      <c r="I679" s="88">
        <v>0</v>
      </c>
      <c r="J679" s="88">
        <v>2</v>
      </c>
      <c r="K679" s="88">
        <v>3</v>
      </c>
      <c r="L679" s="88">
        <v>2</v>
      </c>
      <c r="M679" s="88">
        <v>0</v>
      </c>
      <c r="N679" s="88">
        <v>1</v>
      </c>
      <c r="O679" s="89">
        <v>13</v>
      </c>
    </row>
    <row r="680" spans="3:15" ht="15">
      <c r="C680" s="50">
        <v>1</v>
      </c>
      <c r="D680" s="339" t="s">
        <v>291</v>
      </c>
      <c r="E680" s="92"/>
      <c r="F680" s="93">
        <v>1</v>
      </c>
      <c r="G680" s="93">
        <v>0</v>
      </c>
      <c r="H680" s="93">
        <v>0</v>
      </c>
      <c r="I680" s="93">
        <v>0</v>
      </c>
      <c r="J680" s="93">
        <v>2</v>
      </c>
      <c r="K680" s="93">
        <v>3</v>
      </c>
      <c r="L680" s="93">
        <v>0</v>
      </c>
      <c r="M680" s="93">
        <v>0</v>
      </c>
      <c r="N680" s="93">
        <v>1</v>
      </c>
      <c r="O680" s="94">
        <v>2</v>
      </c>
    </row>
    <row r="681" spans="3:15" ht="15">
      <c r="C681" s="50">
        <v>24</v>
      </c>
      <c r="D681" s="339" t="s">
        <v>293</v>
      </c>
      <c r="E681" s="92"/>
      <c r="F681" s="93">
        <v>3</v>
      </c>
      <c r="G681" s="93">
        <v>2</v>
      </c>
      <c r="H681" s="93">
        <v>1</v>
      </c>
      <c r="I681" s="93">
        <v>0</v>
      </c>
      <c r="J681" s="93">
        <v>2</v>
      </c>
      <c r="K681" s="93">
        <v>4</v>
      </c>
      <c r="L681" s="93">
        <v>2</v>
      </c>
      <c r="M681" s="93">
        <v>0</v>
      </c>
      <c r="N681" s="93">
        <v>0</v>
      </c>
      <c r="O681" s="94">
        <v>12</v>
      </c>
    </row>
    <row r="682" spans="3:15" ht="15">
      <c r="C682" s="50">
        <v>11</v>
      </c>
      <c r="D682" s="339" t="s">
        <v>295</v>
      </c>
      <c r="E682" s="92"/>
      <c r="F682" s="93">
        <v>5</v>
      </c>
      <c r="G682" s="93">
        <v>1</v>
      </c>
      <c r="H682" s="93">
        <v>5</v>
      </c>
      <c r="I682" s="93">
        <v>5</v>
      </c>
      <c r="J682" s="93">
        <v>3</v>
      </c>
      <c r="K682" s="93">
        <v>2</v>
      </c>
      <c r="L682" s="93">
        <v>3</v>
      </c>
      <c r="M682" s="93">
        <v>0</v>
      </c>
      <c r="N682" s="93">
        <v>2</v>
      </c>
      <c r="O682" s="94">
        <v>18</v>
      </c>
    </row>
    <row r="683" spans="3:15" ht="15">
      <c r="C683" s="50">
        <v>14</v>
      </c>
      <c r="D683" s="339" t="s">
        <v>297</v>
      </c>
      <c r="E683" s="92"/>
      <c r="F683" s="93">
        <v>5</v>
      </c>
      <c r="G683" s="93">
        <v>0</v>
      </c>
      <c r="H683" s="93">
        <v>6</v>
      </c>
      <c r="I683" s="93">
        <v>5</v>
      </c>
      <c r="J683" s="93">
        <v>4</v>
      </c>
      <c r="K683" s="93">
        <v>1</v>
      </c>
      <c r="L683" s="93">
        <v>2</v>
      </c>
      <c r="M683" s="93">
        <v>0</v>
      </c>
      <c r="N683" s="93">
        <v>0</v>
      </c>
      <c r="O683" s="94">
        <v>15</v>
      </c>
    </row>
    <row r="684" spans="3:15" ht="15">
      <c r="C684" s="50">
        <v>12</v>
      </c>
      <c r="D684" s="339" t="s">
        <v>299</v>
      </c>
      <c r="E684" s="92"/>
      <c r="F684" s="93">
        <v>1</v>
      </c>
      <c r="G684" s="93">
        <v>1</v>
      </c>
      <c r="H684" s="93">
        <v>0</v>
      </c>
      <c r="I684" s="93">
        <v>0</v>
      </c>
      <c r="J684" s="93">
        <v>2</v>
      </c>
      <c r="K684" s="93">
        <v>1</v>
      </c>
      <c r="L684" s="93">
        <v>2</v>
      </c>
      <c r="M684" s="93">
        <v>0</v>
      </c>
      <c r="N684" s="93">
        <v>0</v>
      </c>
      <c r="O684" s="94">
        <v>5</v>
      </c>
    </row>
    <row r="685" spans="3:15" ht="15">
      <c r="C685" s="50">
        <v>15</v>
      </c>
      <c r="D685" s="339" t="s">
        <v>301</v>
      </c>
      <c r="E685" s="92"/>
      <c r="F685" s="93">
        <v>0</v>
      </c>
      <c r="G685" s="93">
        <v>0</v>
      </c>
      <c r="H685" s="93">
        <v>0</v>
      </c>
      <c r="I685" s="93">
        <v>0</v>
      </c>
      <c r="J685" s="93">
        <v>0</v>
      </c>
      <c r="K685" s="93">
        <v>0</v>
      </c>
      <c r="L685" s="93">
        <v>0</v>
      </c>
      <c r="M685" s="93">
        <v>0</v>
      </c>
      <c r="N685" s="93">
        <v>0</v>
      </c>
      <c r="O685" s="94">
        <v>0</v>
      </c>
    </row>
    <row r="686" spans="3:15" ht="15">
      <c r="C686" s="50">
        <v>21</v>
      </c>
      <c r="D686" s="339" t="s">
        <v>202</v>
      </c>
      <c r="E686" s="92"/>
      <c r="F686" s="93">
        <v>5</v>
      </c>
      <c r="G686" s="93">
        <v>0</v>
      </c>
      <c r="H686" s="93">
        <v>1</v>
      </c>
      <c r="I686" s="93">
        <v>1</v>
      </c>
      <c r="J686" s="93">
        <v>10</v>
      </c>
      <c r="K686" s="93">
        <v>0</v>
      </c>
      <c r="L686" s="93">
        <v>2</v>
      </c>
      <c r="M686" s="93">
        <v>1</v>
      </c>
      <c r="N686" s="93">
        <v>3</v>
      </c>
      <c r="O686" s="94">
        <v>11</v>
      </c>
    </row>
    <row r="687" spans="3:15" ht="15">
      <c r="C687" s="50">
        <v>0</v>
      </c>
      <c r="D687" s="339" t="s">
        <v>206</v>
      </c>
      <c r="E687" s="92"/>
      <c r="F687" s="93">
        <v>2</v>
      </c>
      <c r="G687" s="93">
        <v>1</v>
      </c>
      <c r="H687" s="93">
        <v>2</v>
      </c>
      <c r="I687" s="93">
        <v>1</v>
      </c>
      <c r="J687" s="93">
        <v>1</v>
      </c>
      <c r="K687" s="93">
        <v>1</v>
      </c>
      <c r="L687" s="93">
        <v>0</v>
      </c>
      <c r="M687" s="93">
        <v>0</v>
      </c>
      <c r="N687" s="93">
        <v>1</v>
      </c>
      <c r="O687" s="94">
        <v>8</v>
      </c>
    </row>
    <row r="688" spans="3:15" ht="15">
      <c r="C688" s="50">
        <v>34</v>
      </c>
      <c r="D688" s="339" t="s">
        <v>204</v>
      </c>
      <c r="E688" s="92"/>
      <c r="F688" s="93">
        <v>3</v>
      </c>
      <c r="G688" s="93">
        <v>0</v>
      </c>
      <c r="H688" s="93">
        <v>6</v>
      </c>
      <c r="I688" s="93">
        <v>2</v>
      </c>
      <c r="J688" s="93">
        <v>7</v>
      </c>
      <c r="K688" s="93">
        <v>1</v>
      </c>
      <c r="L688" s="93">
        <v>1</v>
      </c>
      <c r="M688" s="93">
        <v>0</v>
      </c>
      <c r="N688" s="93">
        <v>3</v>
      </c>
      <c r="O688" s="94">
        <v>8</v>
      </c>
    </row>
    <row r="689" spans="3:15">
      <c r="C689" s="91"/>
      <c r="D689" s="107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3"/>
    </row>
    <row r="690" spans="3:15">
      <c r="C690" s="357"/>
      <c r="D690" s="358"/>
      <c r="E690" s="359"/>
      <c r="F690" s="360"/>
      <c r="G690" s="360"/>
      <c r="H690" s="360"/>
      <c r="I690" s="360"/>
      <c r="J690" s="360"/>
      <c r="K690" s="360"/>
      <c r="L690" s="360"/>
      <c r="M690" s="360"/>
      <c r="N690" s="360"/>
      <c r="O690" s="361"/>
    </row>
    <row r="691" spans="3:15" ht="15" thickBot="1">
      <c r="C691" s="11"/>
      <c r="D691" s="11"/>
      <c r="E691" s="11"/>
      <c r="F691" s="11"/>
      <c r="G691" s="11" t="s">
        <v>640</v>
      </c>
      <c r="H691" s="11" t="s">
        <v>640</v>
      </c>
      <c r="I691" s="11"/>
      <c r="J691" s="11"/>
      <c r="K691" s="11"/>
      <c r="L691" s="11"/>
      <c r="M691" s="11"/>
      <c r="N691" s="11"/>
      <c r="O691" s="11"/>
    </row>
    <row r="692" spans="3:15" ht="15" thickBot="1">
      <c r="C692" s="11"/>
      <c r="D692" s="99" t="s">
        <v>637</v>
      </c>
      <c r="E692" s="100">
        <v>0</v>
      </c>
      <c r="F692" s="100">
        <f t="shared" ref="F692:O692" si="22">SUM(F679:F691)</f>
        <v>27</v>
      </c>
      <c r="G692" s="100">
        <f t="shared" si="22"/>
        <v>8</v>
      </c>
      <c r="H692" s="100">
        <f t="shared" si="22"/>
        <v>21</v>
      </c>
      <c r="I692" s="100">
        <f t="shared" si="22"/>
        <v>14</v>
      </c>
      <c r="J692" s="100">
        <f t="shared" si="22"/>
        <v>33</v>
      </c>
      <c r="K692" s="100">
        <f t="shared" si="22"/>
        <v>16</v>
      </c>
      <c r="L692" s="100">
        <f t="shared" si="22"/>
        <v>14</v>
      </c>
      <c r="M692" s="100">
        <f t="shared" si="22"/>
        <v>1</v>
      </c>
      <c r="N692" s="100">
        <f t="shared" si="22"/>
        <v>11</v>
      </c>
      <c r="O692" s="101">
        <f t="shared" si="22"/>
        <v>92</v>
      </c>
    </row>
    <row r="693" spans="3:15">
      <c r="C693" s="11"/>
      <c r="D693" s="11"/>
      <c r="E693" s="11"/>
      <c r="F693" s="11"/>
      <c r="G693" s="11" t="s">
        <v>640</v>
      </c>
      <c r="H693" s="11" t="s">
        <v>640</v>
      </c>
      <c r="I693" s="11"/>
      <c r="J693" s="11"/>
      <c r="K693" s="11"/>
      <c r="L693" s="11"/>
      <c r="M693" s="11"/>
      <c r="N693" s="11"/>
      <c r="O693" s="11"/>
    </row>
    <row r="694" spans="3:15">
      <c r="C694" s="11"/>
      <c r="D694" s="11"/>
      <c r="E694" s="11"/>
      <c r="F694" s="362" t="s">
        <v>644</v>
      </c>
      <c r="G694" s="362" t="s">
        <v>645</v>
      </c>
      <c r="H694" s="362" t="s">
        <v>647</v>
      </c>
      <c r="I694" s="362" t="s">
        <v>646</v>
      </c>
      <c r="J694" s="11"/>
      <c r="K694" s="11"/>
      <c r="L694" s="11"/>
      <c r="M694" s="11"/>
      <c r="N694" s="11"/>
      <c r="O694" s="11"/>
    </row>
    <row r="695" spans="3:15">
      <c r="C695" s="11"/>
      <c r="D695" s="380" t="s">
        <v>287</v>
      </c>
      <c r="E695" s="110" t="s">
        <v>642</v>
      </c>
      <c r="F695" s="111">
        <v>46</v>
      </c>
      <c r="G695" s="111">
        <v>46</v>
      </c>
      <c r="H695" s="111">
        <v>0</v>
      </c>
      <c r="I695" s="111">
        <f>F695+G695+H695</f>
        <v>92</v>
      </c>
      <c r="J695" s="105"/>
      <c r="K695" s="105"/>
      <c r="L695" s="105"/>
      <c r="M695" s="105"/>
      <c r="N695" s="105"/>
      <c r="O695" s="105"/>
    </row>
    <row r="696" spans="3:15">
      <c r="C696" s="11"/>
      <c r="D696" s="10" t="s">
        <v>192</v>
      </c>
      <c r="E696" s="110" t="s">
        <v>643</v>
      </c>
      <c r="F696" s="111">
        <v>45</v>
      </c>
      <c r="G696" s="111">
        <v>39</v>
      </c>
      <c r="H696" s="111">
        <v>0</v>
      </c>
      <c r="I696" s="111">
        <f>F696+G696+H696</f>
        <v>84</v>
      </c>
      <c r="J696" s="105"/>
      <c r="K696" s="105"/>
      <c r="L696" s="105"/>
      <c r="M696" s="105"/>
      <c r="N696" s="105"/>
      <c r="O696" s="105"/>
    </row>
    <row r="697" spans="3:15">
      <c r="C697" s="11"/>
      <c r="D697" s="106"/>
      <c r="E697" s="106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</row>
    <row r="698" spans="3:15" ht="24" thickBot="1">
      <c r="C698" s="11"/>
      <c r="D698" s="381" t="s">
        <v>191</v>
      </c>
      <c r="E698" s="363"/>
      <c r="F698" s="364"/>
      <c r="G698" s="105"/>
      <c r="H698" s="105"/>
      <c r="I698" s="105"/>
      <c r="J698" s="105"/>
      <c r="K698" s="105"/>
      <c r="L698" s="105"/>
      <c r="M698" s="105"/>
      <c r="N698" s="105"/>
      <c r="O698" s="105"/>
    </row>
    <row r="699" spans="3:15" ht="15" thickBot="1"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3:15" ht="15" thickBot="1">
      <c r="C700" s="80" t="s">
        <v>625</v>
      </c>
      <c r="D700" s="81" t="s">
        <v>639</v>
      </c>
      <c r="E700" s="82" t="s">
        <v>626</v>
      </c>
      <c r="F700" s="83" t="s">
        <v>627</v>
      </c>
      <c r="G700" s="83" t="s">
        <v>628</v>
      </c>
      <c r="H700" s="83" t="s">
        <v>629</v>
      </c>
      <c r="I700" s="83" t="s">
        <v>630</v>
      </c>
      <c r="J700" s="83" t="s">
        <v>549</v>
      </c>
      <c r="K700" s="83" t="s">
        <v>631</v>
      </c>
      <c r="L700" s="83" t="s">
        <v>632</v>
      </c>
      <c r="M700" s="83" t="s">
        <v>633</v>
      </c>
      <c r="N700" s="83" t="s">
        <v>634</v>
      </c>
      <c r="O700" s="84" t="s">
        <v>635</v>
      </c>
    </row>
    <row r="701" spans="3:15" ht="15" thickBot="1"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3:15" ht="15">
      <c r="C702" s="46">
        <v>5</v>
      </c>
      <c r="D702" s="338" t="s">
        <v>343</v>
      </c>
      <c r="E702" s="302"/>
      <c r="F702" s="303">
        <v>0</v>
      </c>
      <c r="G702" s="303">
        <v>0</v>
      </c>
      <c r="H702" s="303">
        <v>0</v>
      </c>
      <c r="I702" s="303">
        <v>0</v>
      </c>
      <c r="J702" s="303">
        <v>0</v>
      </c>
      <c r="K702" s="303">
        <v>0</v>
      </c>
      <c r="L702" s="303">
        <v>1</v>
      </c>
      <c r="M702" s="303">
        <v>0</v>
      </c>
      <c r="N702" s="303">
        <v>1</v>
      </c>
      <c r="O702" s="304">
        <v>0</v>
      </c>
    </row>
    <row r="703" spans="3:15" ht="15">
      <c r="C703" s="50">
        <v>24</v>
      </c>
      <c r="D703" s="339" t="s">
        <v>434</v>
      </c>
      <c r="E703" s="308"/>
      <c r="F703" s="309">
        <v>3</v>
      </c>
      <c r="G703" s="309">
        <v>1</v>
      </c>
      <c r="H703" s="309">
        <v>0</v>
      </c>
      <c r="I703" s="309">
        <v>0</v>
      </c>
      <c r="J703" s="309">
        <v>5</v>
      </c>
      <c r="K703" s="309">
        <v>3</v>
      </c>
      <c r="L703" s="309">
        <v>0</v>
      </c>
      <c r="M703" s="309">
        <v>0</v>
      </c>
      <c r="N703" s="309">
        <v>3</v>
      </c>
      <c r="O703" s="310">
        <v>9</v>
      </c>
    </row>
    <row r="704" spans="3:15" ht="15">
      <c r="C704" s="50">
        <v>0</v>
      </c>
      <c r="D704" s="339" t="s">
        <v>436</v>
      </c>
      <c r="E704" s="314"/>
      <c r="F704" s="315">
        <v>0</v>
      </c>
      <c r="G704" s="315">
        <v>0</v>
      </c>
      <c r="H704" s="315">
        <v>0</v>
      </c>
      <c r="I704" s="315">
        <v>0</v>
      </c>
      <c r="J704" s="315">
        <v>0</v>
      </c>
      <c r="K704" s="315">
        <v>0</v>
      </c>
      <c r="L704" s="315">
        <v>0</v>
      </c>
      <c r="M704" s="315">
        <v>0</v>
      </c>
      <c r="N704" s="315">
        <v>1</v>
      </c>
      <c r="O704" s="316">
        <v>0</v>
      </c>
    </row>
    <row r="705" spans="3:15" ht="15">
      <c r="C705" s="50">
        <v>22</v>
      </c>
      <c r="D705" s="339" t="s">
        <v>437</v>
      </c>
      <c r="E705" s="308"/>
      <c r="F705" s="309">
        <v>0</v>
      </c>
      <c r="G705" s="309">
        <v>0</v>
      </c>
      <c r="H705" s="309">
        <v>0</v>
      </c>
      <c r="I705" s="309">
        <v>0</v>
      </c>
      <c r="J705" s="309">
        <v>1</v>
      </c>
      <c r="K705" s="309">
        <v>2</v>
      </c>
      <c r="L705" s="309">
        <v>0</v>
      </c>
      <c r="M705" s="309">
        <v>0</v>
      </c>
      <c r="N705" s="309">
        <v>1</v>
      </c>
      <c r="O705" s="310">
        <v>0</v>
      </c>
    </row>
    <row r="706" spans="3:15" ht="15">
      <c r="C706" s="50">
        <v>20</v>
      </c>
      <c r="D706" s="339" t="s">
        <v>438</v>
      </c>
      <c r="E706" s="314"/>
      <c r="F706" s="315">
        <v>3</v>
      </c>
      <c r="G706" s="315">
        <v>1</v>
      </c>
      <c r="H706" s="315">
        <v>0</v>
      </c>
      <c r="I706" s="315">
        <v>0</v>
      </c>
      <c r="J706" s="315">
        <v>5</v>
      </c>
      <c r="K706" s="315">
        <v>1</v>
      </c>
      <c r="L706" s="315">
        <v>1</v>
      </c>
      <c r="M706" s="315">
        <v>1</v>
      </c>
      <c r="N706" s="315">
        <v>3</v>
      </c>
      <c r="O706" s="316">
        <v>9</v>
      </c>
    </row>
    <row r="707" spans="3:15" ht="15">
      <c r="C707" s="50">
        <v>15</v>
      </c>
      <c r="D707" s="339" t="s">
        <v>439</v>
      </c>
      <c r="E707" s="308"/>
      <c r="F707" s="309">
        <v>3</v>
      </c>
      <c r="G707" s="309">
        <v>0</v>
      </c>
      <c r="H707" s="309">
        <v>2</v>
      </c>
      <c r="I707" s="309">
        <v>2</v>
      </c>
      <c r="J707" s="309">
        <v>2</v>
      </c>
      <c r="K707" s="309">
        <v>1</v>
      </c>
      <c r="L707" s="309">
        <v>0</v>
      </c>
      <c r="M707" s="309">
        <v>1</v>
      </c>
      <c r="N707" s="309">
        <v>0</v>
      </c>
      <c r="O707" s="310">
        <v>8</v>
      </c>
    </row>
    <row r="708" spans="3:15" ht="15">
      <c r="C708" s="50">
        <v>2</v>
      </c>
      <c r="D708" s="339" t="s">
        <v>440</v>
      </c>
      <c r="E708" s="314"/>
      <c r="F708" s="315">
        <v>0</v>
      </c>
      <c r="G708" s="315">
        <v>0</v>
      </c>
      <c r="H708" s="315">
        <v>0</v>
      </c>
      <c r="I708" s="315">
        <v>0</v>
      </c>
      <c r="J708" s="315">
        <v>2</v>
      </c>
      <c r="K708" s="315">
        <v>3</v>
      </c>
      <c r="L708" s="315">
        <v>2</v>
      </c>
      <c r="M708" s="315">
        <v>0</v>
      </c>
      <c r="N708" s="315">
        <v>4</v>
      </c>
      <c r="O708" s="316">
        <v>0</v>
      </c>
    </row>
    <row r="709" spans="3:15" ht="15">
      <c r="C709" s="50">
        <v>1</v>
      </c>
      <c r="D709" s="339" t="s">
        <v>336</v>
      </c>
      <c r="E709" s="308"/>
      <c r="F709" s="309">
        <v>1</v>
      </c>
      <c r="G709" s="309">
        <v>0</v>
      </c>
      <c r="H709" s="309">
        <v>2</v>
      </c>
      <c r="I709" s="309">
        <v>1</v>
      </c>
      <c r="J709" s="309">
        <v>0</v>
      </c>
      <c r="K709" s="309">
        <v>0</v>
      </c>
      <c r="L709" s="309">
        <v>0</v>
      </c>
      <c r="M709" s="309">
        <v>0</v>
      </c>
      <c r="N709" s="309">
        <v>0</v>
      </c>
      <c r="O709" s="310">
        <v>3</v>
      </c>
    </row>
    <row r="710" spans="3:15" ht="15">
      <c r="C710" s="50">
        <v>40</v>
      </c>
      <c r="D710" s="339" t="s">
        <v>338</v>
      </c>
      <c r="E710" s="314"/>
      <c r="F710" s="315">
        <v>0</v>
      </c>
      <c r="G710" s="315">
        <v>0</v>
      </c>
      <c r="H710" s="315">
        <v>0</v>
      </c>
      <c r="I710" s="315">
        <v>0</v>
      </c>
      <c r="J710" s="315">
        <v>1</v>
      </c>
      <c r="K710" s="315">
        <v>0</v>
      </c>
      <c r="L710" s="315">
        <v>0</v>
      </c>
      <c r="M710" s="315">
        <v>0</v>
      </c>
      <c r="N710" s="315">
        <v>2</v>
      </c>
      <c r="O710" s="316">
        <v>0</v>
      </c>
    </row>
    <row r="711" spans="3:15" ht="15">
      <c r="C711" s="50">
        <v>3</v>
      </c>
      <c r="D711" s="339" t="s">
        <v>340</v>
      </c>
      <c r="E711" s="308"/>
      <c r="F711" s="309">
        <v>4</v>
      </c>
      <c r="G711" s="309">
        <v>0</v>
      </c>
      <c r="H711" s="309">
        <v>2</v>
      </c>
      <c r="I711" s="309">
        <v>1</v>
      </c>
      <c r="J711" s="309">
        <v>9</v>
      </c>
      <c r="K711" s="309">
        <v>0</v>
      </c>
      <c r="L711" s="309">
        <v>1</v>
      </c>
      <c r="M711" s="309">
        <v>4</v>
      </c>
      <c r="N711" s="309">
        <v>1</v>
      </c>
      <c r="O711" s="310">
        <v>9</v>
      </c>
    </row>
    <row r="712" spans="3:15" ht="15">
      <c r="C712" s="50">
        <v>4</v>
      </c>
      <c r="D712" s="339" t="s">
        <v>342</v>
      </c>
      <c r="E712" s="314"/>
      <c r="F712" s="315">
        <v>16</v>
      </c>
      <c r="G712" s="315">
        <v>0</v>
      </c>
      <c r="H712" s="315">
        <v>8</v>
      </c>
      <c r="I712" s="315">
        <v>5</v>
      </c>
      <c r="J712" s="315">
        <v>3</v>
      </c>
      <c r="K712" s="315">
        <v>3</v>
      </c>
      <c r="L712" s="315">
        <v>1</v>
      </c>
      <c r="M712" s="315">
        <v>0</v>
      </c>
      <c r="N712" s="315">
        <v>0</v>
      </c>
      <c r="O712" s="316">
        <v>40</v>
      </c>
    </row>
    <row r="713" spans="3:15" ht="15">
      <c r="C713" s="53">
        <v>44</v>
      </c>
      <c r="D713" s="6" t="s">
        <v>196</v>
      </c>
      <c r="E713" s="309"/>
      <c r="F713" s="309">
        <v>5</v>
      </c>
      <c r="G713" s="309">
        <v>0</v>
      </c>
      <c r="H713" s="309">
        <v>1</v>
      </c>
      <c r="I713" s="309">
        <v>1</v>
      </c>
      <c r="J713" s="309">
        <v>7</v>
      </c>
      <c r="K713" s="309">
        <v>2</v>
      </c>
      <c r="L713" s="309">
        <v>2</v>
      </c>
      <c r="M713" s="309">
        <v>2</v>
      </c>
      <c r="N713" s="309">
        <v>3</v>
      </c>
      <c r="O713" s="309">
        <v>11</v>
      </c>
    </row>
    <row r="714" spans="3:15" ht="16" thickBot="1">
      <c r="C714" s="130"/>
      <c r="D714" s="409"/>
      <c r="E714" s="400"/>
      <c r="F714" s="400"/>
      <c r="G714" s="400"/>
      <c r="H714" s="400"/>
      <c r="I714" s="400"/>
      <c r="J714" s="400"/>
      <c r="K714" s="400"/>
      <c r="L714" s="400"/>
      <c r="M714" s="400"/>
      <c r="N714" s="400"/>
      <c r="O714" s="401"/>
    </row>
    <row r="715" spans="3:15" ht="15" thickBot="1">
      <c r="D715" s="99" t="s">
        <v>637</v>
      </c>
      <c r="E715" s="100">
        <v>0</v>
      </c>
      <c r="F715" s="100">
        <f t="shared" ref="F715:O715" si="23">SUM(F702:F713)</f>
        <v>35</v>
      </c>
      <c r="G715" s="100">
        <f t="shared" si="23"/>
        <v>2</v>
      </c>
      <c r="H715" s="100">
        <f t="shared" si="23"/>
        <v>15</v>
      </c>
      <c r="I715" s="100">
        <f t="shared" si="23"/>
        <v>10</v>
      </c>
      <c r="J715" s="100">
        <f t="shared" si="23"/>
        <v>35</v>
      </c>
      <c r="K715" s="100">
        <f t="shared" si="23"/>
        <v>15</v>
      </c>
      <c r="L715" s="100">
        <f t="shared" si="23"/>
        <v>8</v>
      </c>
      <c r="M715" s="100">
        <f t="shared" si="23"/>
        <v>8</v>
      </c>
      <c r="N715" s="100">
        <f t="shared" si="23"/>
        <v>19</v>
      </c>
      <c r="O715" s="101">
        <f t="shared" si="23"/>
        <v>89</v>
      </c>
    </row>
    <row r="718" spans="3:15" ht="33">
      <c r="H718" s="348" t="s">
        <v>460</v>
      </c>
      <c r="I718" s="349"/>
    </row>
    <row r="719" spans="3:15" ht="23">
      <c r="D719" s="350"/>
      <c r="E719" s="350"/>
      <c r="F719" s="350"/>
      <c r="G719" s="350"/>
      <c r="H719" s="153"/>
      <c r="I719" s="350"/>
      <c r="J719" s="350"/>
      <c r="K719" s="350"/>
      <c r="L719" s="350"/>
      <c r="M719" s="350"/>
      <c r="N719" s="350"/>
    </row>
    <row r="720" spans="3:15" ht="24" thickBot="1">
      <c r="D720" s="379" t="s">
        <v>82</v>
      </c>
      <c r="E720" s="351"/>
      <c r="F720" s="351"/>
      <c r="G720" s="351"/>
      <c r="H720" s="352" t="s">
        <v>458</v>
      </c>
      <c r="I720" s="379" t="s">
        <v>84</v>
      </c>
      <c r="J720" s="351"/>
      <c r="K720" s="351"/>
      <c r="L720" s="351"/>
      <c r="M720" s="351"/>
      <c r="N720" s="351"/>
    </row>
    <row r="726" spans="3:15" ht="24" thickBot="1">
      <c r="D726" s="379" t="s">
        <v>82</v>
      </c>
      <c r="E726" s="351"/>
      <c r="F726" s="351"/>
      <c r="K726" s="353" t="s">
        <v>83</v>
      </c>
      <c r="L726" s="354"/>
      <c r="M726" s="355"/>
      <c r="N726" s="356"/>
      <c r="O726" s="356"/>
    </row>
    <row r="727" spans="3:15" ht="15" thickBot="1"/>
    <row r="728" spans="3:15" ht="15" thickBot="1">
      <c r="C728" s="80" t="s">
        <v>625</v>
      </c>
      <c r="D728" s="81" t="s">
        <v>639</v>
      </c>
      <c r="E728" s="82" t="s">
        <v>626</v>
      </c>
      <c r="F728" s="83" t="s">
        <v>627</v>
      </c>
      <c r="G728" s="83" t="s">
        <v>628</v>
      </c>
      <c r="H728" s="83" t="s">
        <v>629</v>
      </c>
      <c r="I728" s="83" t="s">
        <v>630</v>
      </c>
      <c r="J728" s="83" t="s">
        <v>549</v>
      </c>
      <c r="K728" s="83" t="s">
        <v>631</v>
      </c>
      <c r="L728" s="83" t="s">
        <v>632</v>
      </c>
      <c r="M728" s="83" t="s">
        <v>633</v>
      </c>
      <c r="N728" s="83" t="s">
        <v>634</v>
      </c>
      <c r="O728" s="84" t="s">
        <v>635</v>
      </c>
    </row>
    <row r="729" spans="3:15" ht="15" thickBot="1"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3:15" ht="15">
      <c r="C730" s="46">
        <v>1</v>
      </c>
      <c r="D730" s="338" t="s">
        <v>140</v>
      </c>
      <c r="E730" s="87"/>
      <c r="F730" s="88">
        <v>0</v>
      </c>
      <c r="G730" s="88">
        <v>0</v>
      </c>
      <c r="H730" s="88">
        <v>0</v>
      </c>
      <c r="I730" s="88">
        <v>0</v>
      </c>
      <c r="J730" s="88">
        <v>0</v>
      </c>
      <c r="K730" s="88">
        <v>0</v>
      </c>
      <c r="L730" s="88">
        <v>0</v>
      </c>
      <c r="M730" s="88">
        <v>0</v>
      </c>
      <c r="N730" s="88">
        <v>0</v>
      </c>
      <c r="O730" s="89">
        <v>0</v>
      </c>
    </row>
    <row r="731" spans="3:15" ht="15">
      <c r="C731" s="50">
        <v>5</v>
      </c>
      <c r="D731" s="339" t="s">
        <v>141</v>
      </c>
      <c r="E731" s="92"/>
      <c r="F731" s="93">
        <v>0</v>
      </c>
      <c r="G731" s="93">
        <v>0</v>
      </c>
      <c r="H731" s="93">
        <v>0</v>
      </c>
      <c r="I731" s="93">
        <v>0</v>
      </c>
      <c r="J731" s="93">
        <v>1</v>
      </c>
      <c r="K731" s="93">
        <v>0</v>
      </c>
      <c r="L731" s="93">
        <v>0</v>
      </c>
      <c r="M731" s="93">
        <v>0</v>
      </c>
      <c r="N731" s="93">
        <v>1</v>
      </c>
      <c r="O731" s="94">
        <v>0</v>
      </c>
    </row>
    <row r="732" spans="3:15" ht="15">
      <c r="C732" s="50">
        <v>3</v>
      </c>
      <c r="D732" s="339" t="s">
        <v>142</v>
      </c>
      <c r="E732" s="92"/>
      <c r="F732" s="93">
        <v>1</v>
      </c>
      <c r="G732" s="93">
        <v>0</v>
      </c>
      <c r="H732" s="93">
        <v>0</v>
      </c>
      <c r="I732" s="93">
        <v>0</v>
      </c>
      <c r="J732" s="93">
        <v>6</v>
      </c>
      <c r="K732" s="93">
        <v>1</v>
      </c>
      <c r="L732" s="93">
        <v>0</v>
      </c>
      <c r="M732" s="93">
        <v>0</v>
      </c>
      <c r="N732" s="93">
        <v>0</v>
      </c>
      <c r="O732" s="94">
        <v>2</v>
      </c>
    </row>
    <row r="733" spans="3:15" ht="15">
      <c r="C733" s="50">
        <v>14</v>
      </c>
      <c r="D733" s="339" t="s">
        <v>143</v>
      </c>
      <c r="E733" s="92"/>
      <c r="F733" s="93">
        <v>0</v>
      </c>
      <c r="G733" s="93">
        <v>0</v>
      </c>
      <c r="H733" s="93">
        <v>0</v>
      </c>
      <c r="I733" s="93">
        <v>0</v>
      </c>
      <c r="J733" s="93">
        <v>1</v>
      </c>
      <c r="K733" s="93">
        <v>0</v>
      </c>
      <c r="L733" s="93">
        <v>0</v>
      </c>
      <c r="M733" s="93">
        <v>0</v>
      </c>
      <c r="N733" s="93">
        <v>3</v>
      </c>
      <c r="O733" s="94">
        <v>0</v>
      </c>
    </row>
    <row r="734" spans="3:15" ht="15">
      <c r="C734" s="50">
        <v>11</v>
      </c>
      <c r="D734" s="339" t="s">
        <v>144</v>
      </c>
      <c r="E734" s="92"/>
      <c r="F734" s="93">
        <v>0</v>
      </c>
      <c r="G734" s="93">
        <v>0</v>
      </c>
      <c r="H734" s="93">
        <v>0</v>
      </c>
      <c r="I734" s="93">
        <v>0</v>
      </c>
      <c r="J734" s="93">
        <v>0</v>
      </c>
      <c r="K734" s="93">
        <v>0</v>
      </c>
      <c r="L734" s="93">
        <v>2</v>
      </c>
      <c r="M734" s="93">
        <v>0</v>
      </c>
      <c r="N734" s="93">
        <v>0</v>
      </c>
      <c r="O734" s="94">
        <v>0</v>
      </c>
    </row>
    <row r="735" spans="3:15" ht="15">
      <c r="C735" s="50">
        <v>4</v>
      </c>
      <c r="D735" s="339" t="s">
        <v>145</v>
      </c>
      <c r="E735" s="92"/>
      <c r="F735" s="93">
        <v>0</v>
      </c>
      <c r="G735" s="93">
        <v>0</v>
      </c>
      <c r="H735" s="93">
        <v>0</v>
      </c>
      <c r="I735" s="93">
        <v>0</v>
      </c>
      <c r="J735" s="93">
        <v>0</v>
      </c>
      <c r="K735" s="93">
        <v>0</v>
      </c>
      <c r="L735" s="93">
        <v>0</v>
      </c>
      <c r="M735" s="93">
        <v>0</v>
      </c>
      <c r="N735" s="93">
        <v>0</v>
      </c>
      <c r="O735" s="94">
        <v>0</v>
      </c>
    </row>
    <row r="736" spans="3:15" ht="15">
      <c r="C736" s="50">
        <v>30</v>
      </c>
      <c r="D736" s="339" t="s">
        <v>146</v>
      </c>
      <c r="E736" s="92"/>
      <c r="F736" s="93">
        <v>10</v>
      </c>
      <c r="G736" s="93">
        <v>0</v>
      </c>
      <c r="H736" s="93">
        <v>0</v>
      </c>
      <c r="I736" s="93">
        <v>0</v>
      </c>
      <c r="J736" s="93">
        <v>1</v>
      </c>
      <c r="K736" s="93">
        <v>0</v>
      </c>
      <c r="L736" s="93">
        <v>0</v>
      </c>
      <c r="M736" s="93">
        <v>0</v>
      </c>
      <c r="N736" s="93">
        <v>1</v>
      </c>
      <c r="O736" s="94">
        <v>2</v>
      </c>
    </row>
    <row r="737" spans="3:15" ht="15">
      <c r="C737" s="50">
        <v>12</v>
      </c>
      <c r="D737" s="339" t="s">
        <v>26</v>
      </c>
      <c r="E737" s="92"/>
      <c r="F737" s="93">
        <v>0</v>
      </c>
      <c r="G737" s="93">
        <v>0</v>
      </c>
      <c r="H737" s="93">
        <v>0</v>
      </c>
      <c r="I737" s="93">
        <v>0</v>
      </c>
      <c r="J737" s="93">
        <v>0</v>
      </c>
      <c r="K737" s="93">
        <v>0</v>
      </c>
      <c r="L737" s="93">
        <v>0</v>
      </c>
      <c r="M737" s="93">
        <v>0</v>
      </c>
      <c r="N737" s="93">
        <v>0</v>
      </c>
      <c r="O737" s="94">
        <v>0</v>
      </c>
    </row>
    <row r="738" spans="3:15" ht="15">
      <c r="C738" s="50">
        <v>15</v>
      </c>
      <c r="D738" s="339" t="s">
        <v>27</v>
      </c>
      <c r="E738" s="92"/>
      <c r="F738" s="93">
        <v>2</v>
      </c>
      <c r="G738" s="93">
        <v>0</v>
      </c>
      <c r="H738" s="93">
        <v>0</v>
      </c>
      <c r="I738" s="93">
        <v>0</v>
      </c>
      <c r="J738" s="93">
        <v>4</v>
      </c>
      <c r="K738" s="93">
        <v>0</v>
      </c>
      <c r="L738" s="93">
        <v>0</v>
      </c>
      <c r="M738" s="93">
        <v>0</v>
      </c>
      <c r="N738" s="93">
        <v>0</v>
      </c>
      <c r="O738" s="94">
        <v>4</v>
      </c>
    </row>
    <row r="739" spans="3:15" ht="15">
      <c r="C739" s="50">
        <v>20</v>
      </c>
      <c r="D739" s="339" t="s">
        <v>28</v>
      </c>
      <c r="E739" s="92"/>
      <c r="F739" s="93">
        <v>4</v>
      </c>
      <c r="G739" s="93">
        <v>0</v>
      </c>
      <c r="H739" s="93">
        <v>0</v>
      </c>
      <c r="I739" s="93">
        <v>0</v>
      </c>
      <c r="J739" s="93">
        <v>9</v>
      </c>
      <c r="K739" s="93">
        <v>0</v>
      </c>
      <c r="L739" s="93">
        <v>1</v>
      </c>
      <c r="M739" s="93">
        <v>0</v>
      </c>
      <c r="N739" s="93">
        <v>1</v>
      </c>
      <c r="O739" s="94">
        <v>8</v>
      </c>
    </row>
    <row r="740" spans="3:15" ht="15">
      <c r="C740" s="50">
        <v>10</v>
      </c>
      <c r="D740" s="339" t="s">
        <v>29</v>
      </c>
      <c r="E740" s="92"/>
      <c r="F740" s="93">
        <v>0</v>
      </c>
      <c r="G740" s="93">
        <v>0</v>
      </c>
      <c r="H740" s="93">
        <v>2</v>
      </c>
      <c r="I740" s="93">
        <v>2</v>
      </c>
      <c r="J740" s="93">
        <v>2</v>
      </c>
      <c r="K740" s="93">
        <v>3</v>
      </c>
      <c r="L740" s="93">
        <v>0</v>
      </c>
      <c r="M740" s="93">
        <v>1</v>
      </c>
      <c r="N740" s="93">
        <v>3</v>
      </c>
      <c r="O740" s="94">
        <v>2</v>
      </c>
    </row>
    <row r="741" spans="3:15" ht="15">
      <c r="C741" s="50">
        <v>21</v>
      </c>
      <c r="D741" s="339" t="s">
        <v>30</v>
      </c>
      <c r="E741" s="92"/>
      <c r="F741" s="93">
        <v>3</v>
      </c>
      <c r="G741" s="93">
        <v>0</v>
      </c>
      <c r="H741" s="93">
        <v>4</v>
      </c>
      <c r="I741" s="93">
        <v>3</v>
      </c>
      <c r="J741" s="93">
        <v>6</v>
      </c>
      <c r="K741" s="93">
        <v>0</v>
      </c>
      <c r="L741" s="93">
        <v>0</v>
      </c>
      <c r="M741" s="93">
        <v>2</v>
      </c>
      <c r="N741" s="93">
        <v>1</v>
      </c>
      <c r="O741" s="94">
        <v>9</v>
      </c>
    </row>
    <row r="742" spans="3:15" ht="15" thickBot="1">
      <c r="C742" s="11"/>
      <c r="D742" s="11"/>
      <c r="E742" s="11"/>
      <c r="F742" s="11"/>
      <c r="G742" s="11" t="s">
        <v>640</v>
      </c>
      <c r="H742" s="11" t="s">
        <v>640</v>
      </c>
      <c r="I742" s="11"/>
      <c r="J742" s="11"/>
      <c r="K742" s="11"/>
      <c r="L742" s="11"/>
      <c r="M742" s="11"/>
      <c r="N742" s="11"/>
      <c r="O742" s="11"/>
    </row>
    <row r="743" spans="3:15" ht="15" thickBot="1">
      <c r="C743" s="11"/>
      <c r="D743" s="99" t="s">
        <v>637</v>
      </c>
      <c r="E743" s="100">
        <v>0</v>
      </c>
      <c r="F743" s="100">
        <f t="shared" ref="F743:O743" si="24">SUM(F730:F742)</f>
        <v>20</v>
      </c>
      <c r="G743" s="100">
        <f t="shared" si="24"/>
        <v>0</v>
      </c>
      <c r="H743" s="100">
        <f t="shared" si="24"/>
        <v>6</v>
      </c>
      <c r="I743" s="100">
        <f t="shared" si="24"/>
        <v>5</v>
      </c>
      <c r="J743" s="100">
        <f t="shared" si="24"/>
        <v>30</v>
      </c>
      <c r="K743" s="100">
        <f t="shared" si="24"/>
        <v>4</v>
      </c>
      <c r="L743" s="100">
        <f t="shared" si="24"/>
        <v>3</v>
      </c>
      <c r="M743" s="100">
        <f t="shared" si="24"/>
        <v>3</v>
      </c>
      <c r="N743" s="100">
        <f t="shared" si="24"/>
        <v>10</v>
      </c>
      <c r="O743" s="101">
        <f t="shared" si="24"/>
        <v>27</v>
      </c>
    </row>
    <row r="744" spans="3:15">
      <c r="C744" s="11"/>
      <c r="D744" s="11"/>
      <c r="E744" s="11"/>
      <c r="F744" s="11"/>
      <c r="G744" s="11" t="s">
        <v>640</v>
      </c>
      <c r="H744" s="11" t="s">
        <v>640</v>
      </c>
      <c r="I744" s="11"/>
      <c r="J744" s="11"/>
      <c r="K744" s="11"/>
      <c r="L744" s="11"/>
      <c r="M744" s="11"/>
      <c r="N744" s="11"/>
      <c r="O744" s="11"/>
    </row>
    <row r="745" spans="3:15">
      <c r="C745" s="11"/>
      <c r="D745" s="11"/>
      <c r="E745" s="11"/>
      <c r="F745" s="362" t="s">
        <v>644</v>
      </c>
      <c r="G745" s="362" t="s">
        <v>645</v>
      </c>
      <c r="H745" s="362" t="s">
        <v>647</v>
      </c>
      <c r="I745" s="362" t="s">
        <v>646</v>
      </c>
      <c r="J745" s="11"/>
      <c r="K745" s="11"/>
      <c r="L745" s="11"/>
      <c r="M745" s="11"/>
      <c r="N745" s="11"/>
      <c r="O745" s="11"/>
    </row>
    <row r="746" spans="3:15">
      <c r="C746" s="11"/>
      <c r="D746" s="10" t="s">
        <v>0</v>
      </c>
      <c r="E746" s="110" t="s">
        <v>642</v>
      </c>
      <c r="F746" s="111">
        <v>9</v>
      </c>
      <c r="G746" s="111">
        <v>18</v>
      </c>
      <c r="H746" s="111">
        <v>0</v>
      </c>
      <c r="I746" s="111">
        <f>F746+G746+H746</f>
        <v>27</v>
      </c>
      <c r="J746" s="105"/>
      <c r="K746" s="105"/>
      <c r="L746" s="105"/>
      <c r="M746" s="105"/>
      <c r="N746" s="105"/>
      <c r="O746" s="105"/>
    </row>
    <row r="747" spans="3:15">
      <c r="C747" s="11"/>
      <c r="D747" s="10" t="s">
        <v>1</v>
      </c>
      <c r="E747" s="110" t="s">
        <v>643</v>
      </c>
      <c r="F747" s="111">
        <v>28</v>
      </c>
      <c r="G747" s="111">
        <v>35</v>
      </c>
      <c r="H747" s="111">
        <v>0</v>
      </c>
      <c r="I747" s="111">
        <f>F747+G747+H747</f>
        <v>63</v>
      </c>
      <c r="J747" s="105"/>
      <c r="K747" s="105"/>
      <c r="L747" s="105"/>
      <c r="M747" s="105"/>
      <c r="N747" s="105"/>
      <c r="O747" s="105"/>
    </row>
    <row r="748" spans="3:15">
      <c r="C748" s="11"/>
      <c r="D748" s="106"/>
      <c r="E748" s="106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</row>
    <row r="749" spans="3:15" ht="24" thickBot="1">
      <c r="C749" s="11"/>
      <c r="D749" s="379" t="s">
        <v>84</v>
      </c>
      <c r="E749" s="363"/>
      <c r="F749" s="364"/>
      <c r="G749" s="105"/>
      <c r="H749" s="105"/>
      <c r="I749" s="105"/>
      <c r="J749" s="105"/>
      <c r="K749" s="105"/>
      <c r="L749" s="105"/>
      <c r="M749" s="105"/>
      <c r="N749" s="105"/>
      <c r="O749" s="105"/>
    </row>
    <row r="750" spans="3:15" ht="15" thickBot="1"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3:15" ht="15" thickBot="1">
      <c r="C751" s="80" t="s">
        <v>625</v>
      </c>
      <c r="D751" s="81" t="s">
        <v>639</v>
      </c>
      <c r="E751" s="82" t="s">
        <v>626</v>
      </c>
      <c r="F751" s="83" t="s">
        <v>627</v>
      </c>
      <c r="G751" s="83" t="s">
        <v>628</v>
      </c>
      <c r="H751" s="83" t="s">
        <v>629</v>
      </c>
      <c r="I751" s="83" t="s">
        <v>630</v>
      </c>
      <c r="J751" s="83" t="s">
        <v>549</v>
      </c>
      <c r="K751" s="83" t="s">
        <v>631</v>
      </c>
      <c r="L751" s="83" t="s">
        <v>632</v>
      </c>
      <c r="M751" s="83" t="s">
        <v>633</v>
      </c>
      <c r="N751" s="83" t="s">
        <v>634</v>
      </c>
      <c r="O751" s="84" t="s">
        <v>635</v>
      </c>
    </row>
    <row r="752" spans="3:15" ht="15" thickBot="1"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3:15" ht="15">
      <c r="C753" s="46">
        <v>3</v>
      </c>
      <c r="D753" s="47" t="s">
        <v>64</v>
      </c>
      <c r="E753" s="87"/>
      <c r="F753" s="88">
        <v>2</v>
      </c>
      <c r="G753" s="88">
        <v>0</v>
      </c>
      <c r="H753" s="88">
        <v>4</v>
      </c>
      <c r="I753" s="88">
        <v>1</v>
      </c>
      <c r="J753" s="88">
        <v>5</v>
      </c>
      <c r="K753" s="88">
        <v>4</v>
      </c>
      <c r="L753" s="88">
        <v>0</v>
      </c>
      <c r="M753" s="88">
        <v>3</v>
      </c>
      <c r="N753" s="88">
        <v>3</v>
      </c>
      <c r="O753" s="89">
        <v>5</v>
      </c>
    </row>
    <row r="754" spans="3:15" ht="15">
      <c r="C754" s="50">
        <v>10</v>
      </c>
      <c r="D754" s="51" t="s">
        <v>65</v>
      </c>
      <c r="E754" s="92"/>
      <c r="F754" s="93">
        <v>8</v>
      </c>
      <c r="G754" s="93">
        <v>1</v>
      </c>
      <c r="H754" s="93">
        <v>1</v>
      </c>
      <c r="I754" s="93">
        <v>1</v>
      </c>
      <c r="J754" s="93">
        <v>6</v>
      </c>
      <c r="K754" s="93">
        <v>3</v>
      </c>
      <c r="L754" s="93">
        <v>1</v>
      </c>
      <c r="M754" s="93">
        <v>4</v>
      </c>
      <c r="N754" s="93">
        <v>1</v>
      </c>
      <c r="O754" s="94">
        <v>20</v>
      </c>
    </row>
    <row r="755" spans="3:15" ht="15">
      <c r="C755" s="108">
        <v>1</v>
      </c>
      <c r="D755" s="109" t="s">
        <v>66</v>
      </c>
      <c r="E755" s="92"/>
      <c r="F755" s="93">
        <v>8</v>
      </c>
      <c r="G755" s="93">
        <v>0</v>
      </c>
      <c r="H755" s="93">
        <v>2</v>
      </c>
      <c r="I755" s="93">
        <v>0</v>
      </c>
      <c r="J755" s="93">
        <v>9</v>
      </c>
      <c r="K755" s="93">
        <v>3</v>
      </c>
      <c r="L755" s="93">
        <v>2</v>
      </c>
      <c r="M755" s="93">
        <v>1</v>
      </c>
      <c r="N755" s="93">
        <v>3</v>
      </c>
      <c r="O755" s="94">
        <v>16</v>
      </c>
    </row>
    <row r="756" spans="3:15" ht="15">
      <c r="C756" s="108">
        <v>0</v>
      </c>
      <c r="D756" s="109" t="s">
        <v>67</v>
      </c>
      <c r="E756" s="92"/>
      <c r="F756" s="93">
        <v>9</v>
      </c>
      <c r="G756" s="93">
        <v>0</v>
      </c>
      <c r="H756" s="93">
        <v>2</v>
      </c>
      <c r="I756" s="93">
        <v>2</v>
      </c>
      <c r="J756" s="93">
        <v>12</v>
      </c>
      <c r="K756" s="93">
        <v>3</v>
      </c>
      <c r="L756" s="93">
        <v>8</v>
      </c>
      <c r="M756" s="93">
        <v>2</v>
      </c>
      <c r="N756" s="93">
        <v>0</v>
      </c>
      <c r="O756" s="94">
        <v>20</v>
      </c>
    </row>
    <row r="757" spans="3:15" ht="15">
      <c r="C757" s="108">
        <v>23</v>
      </c>
      <c r="D757" s="109" t="s">
        <v>68</v>
      </c>
      <c r="E757" s="92"/>
      <c r="F757" s="93">
        <v>0</v>
      </c>
      <c r="G757" s="93">
        <v>0</v>
      </c>
      <c r="H757" s="93">
        <v>2</v>
      </c>
      <c r="I757" s="93">
        <v>0</v>
      </c>
      <c r="J757" s="93">
        <v>1</v>
      </c>
      <c r="K757" s="93">
        <v>2</v>
      </c>
      <c r="L757" s="93">
        <v>0</v>
      </c>
      <c r="M757" s="93">
        <v>1</v>
      </c>
      <c r="N757" s="93">
        <v>0</v>
      </c>
      <c r="O757" s="94">
        <v>0</v>
      </c>
    </row>
    <row r="758" spans="3:15" ht="15">
      <c r="C758" s="108">
        <v>4</v>
      </c>
      <c r="D758" s="109" t="s">
        <v>69</v>
      </c>
      <c r="E758" s="92"/>
      <c r="F758" s="93">
        <v>1</v>
      </c>
      <c r="G758" s="93">
        <v>0</v>
      </c>
      <c r="H758" s="93">
        <v>0</v>
      </c>
      <c r="I758" s="93">
        <v>0</v>
      </c>
      <c r="J758" s="93">
        <v>2</v>
      </c>
      <c r="K758" s="93">
        <v>0</v>
      </c>
      <c r="L758" s="93">
        <v>0</v>
      </c>
      <c r="M758" s="93">
        <v>0</v>
      </c>
      <c r="N758" s="93">
        <v>0</v>
      </c>
      <c r="O758" s="94">
        <v>2</v>
      </c>
    </row>
    <row r="759" spans="3:15">
      <c r="C759" s="91"/>
      <c r="D759" s="107"/>
      <c r="E759" s="92"/>
      <c r="F759" s="93"/>
      <c r="G759" s="93"/>
      <c r="H759" s="93"/>
      <c r="I759" s="93"/>
      <c r="J759" s="93"/>
      <c r="K759" s="93"/>
      <c r="L759" s="93"/>
      <c r="M759" s="93"/>
      <c r="N759" s="93"/>
      <c r="O759" s="3"/>
    </row>
    <row r="760" spans="3:15">
      <c r="C760" s="357"/>
      <c r="D760" s="358"/>
      <c r="E760" s="359"/>
      <c r="F760" s="360"/>
      <c r="G760" s="360"/>
      <c r="H760" s="360"/>
      <c r="I760" s="360"/>
      <c r="J760" s="360"/>
      <c r="K760" s="360"/>
      <c r="L760" s="360"/>
      <c r="M760" s="360"/>
      <c r="N760" s="360"/>
      <c r="O760" s="361"/>
    </row>
    <row r="761" spans="3:15">
      <c r="C761" s="91"/>
      <c r="D761" s="107"/>
      <c r="E761" s="92"/>
      <c r="F761" s="93"/>
      <c r="G761" s="93"/>
      <c r="H761" s="93"/>
      <c r="I761" s="93"/>
      <c r="J761" s="93"/>
      <c r="K761" s="93"/>
      <c r="L761" s="93"/>
      <c r="M761" s="93"/>
      <c r="N761" s="93"/>
      <c r="O761" s="3"/>
    </row>
    <row r="762" spans="3:15">
      <c r="C762" s="357"/>
      <c r="D762" s="358"/>
      <c r="E762" s="359"/>
      <c r="F762" s="360"/>
      <c r="G762" s="360"/>
      <c r="H762" s="360"/>
      <c r="I762" s="360"/>
      <c r="J762" s="360"/>
      <c r="K762" s="360"/>
      <c r="L762" s="360"/>
      <c r="M762" s="360"/>
      <c r="N762" s="360"/>
      <c r="O762" s="361"/>
    </row>
    <row r="763" spans="3:15">
      <c r="C763" s="91"/>
      <c r="D763" s="107"/>
      <c r="E763" s="92"/>
      <c r="F763" s="93"/>
      <c r="G763" s="93"/>
      <c r="H763" s="93"/>
      <c r="I763" s="93"/>
      <c r="J763" s="93"/>
      <c r="K763" s="93"/>
      <c r="L763" s="93"/>
      <c r="M763" s="93"/>
      <c r="N763" s="93"/>
      <c r="O763" s="3"/>
    </row>
    <row r="764" spans="3:15">
      <c r="C764" s="357"/>
      <c r="D764" s="358"/>
      <c r="E764" s="359"/>
      <c r="F764" s="360"/>
      <c r="G764" s="360"/>
      <c r="H764" s="360"/>
      <c r="I764" s="360"/>
      <c r="J764" s="360"/>
      <c r="K764" s="360"/>
      <c r="L764" s="360"/>
      <c r="M764" s="360"/>
      <c r="N764" s="360"/>
      <c r="O764" s="361"/>
    </row>
    <row r="765" spans="3:15" ht="15" thickBot="1">
      <c r="C765" s="11"/>
      <c r="D765" s="11"/>
      <c r="E765" s="11"/>
      <c r="F765" s="11"/>
      <c r="G765" s="11" t="s">
        <v>640</v>
      </c>
      <c r="H765" s="11" t="s">
        <v>640</v>
      </c>
      <c r="I765" s="11"/>
      <c r="J765" s="11"/>
      <c r="K765" s="11"/>
      <c r="L765" s="11"/>
      <c r="M765" s="11"/>
      <c r="N765" s="11"/>
      <c r="O765" s="11"/>
    </row>
    <row r="766" spans="3:15" ht="15" thickBot="1">
      <c r="D766" s="99" t="s">
        <v>637</v>
      </c>
      <c r="E766" s="100">
        <v>0</v>
      </c>
      <c r="F766" s="100">
        <f t="shared" ref="F766:O766" si="25">SUM(F753:F765)</f>
        <v>28</v>
      </c>
      <c r="G766" s="100">
        <f t="shared" si="25"/>
        <v>1</v>
      </c>
      <c r="H766" s="100">
        <f t="shared" si="25"/>
        <v>11</v>
      </c>
      <c r="I766" s="100">
        <f t="shared" si="25"/>
        <v>4</v>
      </c>
      <c r="J766" s="100">
        <f t="shared" si="25"/>
        <v>35</v>
      </c>
      <c r="K766" s="100">
        <f t="shared" si="25"/>
        <v>15</v>
      </c>
      <c r="L766" s="100">
        <f t="shared" si="25"/>
        <v>11</v>
      </c>
      <c r="M766" s="100">
        <f t="shared" si="25"/>
        <v>11</v>
      </c>
      <c r="N766" s="100">
        <f t="shared" si="25"/>
        <v>7</v>
      </c>
      <c r="O766" s="101">
        <f t="shared" si="25"/>
        <v>63</v>
      </c>
    </row>
    <row r="768" spans="3:15" ht="33">
      <c r="H768" s="348" t="s">
        <v>460</v>
      </c>
      <c r="I768" s="349"/>
    </row>
    <row r="769" spans="3:15" ht="23">
      <c r="D769" s="350"/>
      <c r="E769" s="350"/>
      <c r="F769" s="350"/>
      <c r="G769" s="350"/>
      <c r="H769" s="153" t="s">
        <v>150</v>
      </c>
      <c r="I769" s="350"/>
      <c r="J769" s="350"/>
      <c r="K769" s="350"/>
      <c r="L769" s="350"/>
      <c r="M769" s="350"/>
      <c r="N769" s="350"/>
    </row>
    <row r="770" spans="3:15" ht="24" thickBot="1">
      <c r="D770" s="379" t="s">
        <v>84</v>
      </c>
      <c r="E770" s="351"/>
      <c r="F770" s="351"/>
      <c r="G770" s="351"/>
      <c r="H770" s="352" t="s">
        <v>458</v>
      </c>
      <c r="I770" s="379" t="s">
        <v>82</v>
      </c>
      <c r="J770" s="351"/>
      <c r="K770" s="351"/>
      <c r="L770" s="351"/>
      <c r="M770" s="351"/>
      <c r="N770" s="351"/>
    </row>
    <row r="776" spans="3:15" ht="24" thickBot="1">
      <c r="D776" s="379" t="s">
        <v>84</v>
      </c>
      <c r="E776" s="351"/>
      <c r="F776" s="351"/>
      <c r="K776" s="353" t="s">
        <v>85</v>
      </c>
      <c r="L776" s="354"/>
      <c r="M776" s="355"/>
      <c r="N776" s="356"/>
      <c r="O776" s="356"/>
    </row>
    <row r="777" spans="3:15" ht="15" thickBot="1"/>
    <row r="778" spans="3:15" ht="15" thickBot="1">
      <c r="C778" s="80" t="s">
        <v>625</v>
      </c>
      <c r="D778" s="81" t="s">
        <v>639</v>
      </c>
      <c r="E778" s="82" t="s">
        <v>626</v>
      </c>
      <c r="F778" s="83" t="s">
        <v>627</v>
      </c>
      <c r="G778" s="83" t="s">
        <v>628</v>
      </c>
      <c r="H778" s="83" t="s">
        <v>629</v>
      </c>
      <c r="I778" s="83" t="s">
        <v>630</v>
      </c>
      <c r="J778" s="83" t="s">
        <v>549</v>
      </c>
      <c r="K778" s="83" t="s">
        <v>631</v>
      </c>
      <c r="L778" s="83" t="s">
        <v>632</v>
      </c>
      <c r="M778" s="83" t="s">
        <v>633</v>
      </c>
      <c r="N778" s="83" t="s">
        <v>634</v>
      </c>
      <c r="O778" s="84" t="s">
        <v>635</v>
      </c>
    </row>
    <row r="779" spans="3:15" ht="15" thickBot="1"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3:15" ht="15">
      <c r="C780" s="46">
        <v>3</v>
      </c>
      <c r="D780" s="47" t="s">
        <v>64</v>
      </c>
      <c r="E780" s="88"/>
      <c r="F780" s="88">
        <v>1</v>
      </c>
      <c r="G780" s="88">
        <v>1</v>
      </c>
      <c r="H780" s="88">
        <v>0</v>
      </c>
      <c r="I780" s="88">
        <v>0</v>
      </c>
      <c r="J780" s="88">
        <v>5</v>
      </c>
      <c r="K780" s="88">
        <v>7</v>
      </c>
      <c r="L780" s="88">
        <v>0</v>
      </c>
      <c r="M780" s="88">
        <v>6</v>
      </c>
      <c r="N780" s="88">
        <v>0</v>
      </c>
      <c r="O780" s="89">
        <v>5</v>
      </c>
    </row>
    <row r="781" spans="3:15" ht="15">
      <c r="C781" s="50">
        <v>10</v>
      </c>
      <c r="D781" s="51" t="s">
        <v>65</v>
      </c>
      <c r="E781" s="93"/>
      <c r="F781" s="93">
        <v>8</v>
      </c>
      <c r="G781" s="93">
        <v>0</v>
      </c>
      <c r="H781" s="93">
        <v>0</v>
      </c>
      <c r="I781" s="93">
        <v>0</v>
      </c>
      <c r="J781" s="93">
        <v>7</v>
      </c>
      <c r="K781" s="93">
        <v>6</v>
      </c>
      <c r="L781" s="93">
        <v>1</v>
      </c>
      <c r="M781" s="93">
        <v>4</v>
      </c>
      <c r="N781" s="93">
        <v>2</v>
      </c>
      <c r="O781" s="94">
        <v>16</v>
      </c>
    </row>
    <row r="782" spans="3:15" ht="15">
      <c r="C782" s="108">
        <v>1</v>
      </c>
      <c r="D782" s="109" t="s">
        <v>66</v>
      </c>
      <c r="E782" s="93"/>
      <c r="F782" s="93">
        <v>5</v>
      </c>
      <c r="G782" s="93">
        <v>0</v>
      </c>
      <c r="H782" s="93">
        <v>9</v>
      </c>
      <c r="I782" s="93">
        <v>3</v>
      </c>
      <c r="J782" s="93">
        <v>7</v>
      </c>
      <c r="K782" s="93">
        <v>3</v>
      </c>
      <c r="L782" s="93">
        <v>2</v>
      </c>
      <c r="M782" s="93">
        <v>2</v>
      </c>
      <c r="N782" s="93">
        <v>1</v>
      </c>
      <c r="O782" s="94">
        <v>13</v>
      </c>
    </row>
    <row r="783" spans="3:15" ht="15">
      <c r="C783" s="108">
        <v>0</v>
      </c>
      <c r="D783" s="109" t="s">
        <v>67</v>
      </c>
      <c r="E783" s="93"/>
      <c r="F783" s="93">
        <v>7</v>
      </c>
      <c r="G783" s="93">
        <v>0</v>
      </c>
      <c r="H783" s="93">
        <v>4</v>
      </c>
      <c r="I783" s="93">
        <v>2</v>
      </c>
      <c r="J783" s="93">
        <v>15</v>
      </c>
      <c r="K783" s="93">
        <v>1</v>
      </c>
      <c r="L783" s="93">
        <v>3</v>
      </c>
      <c r="M783" s="93">
        <v>1</v>
      </c>
      <c r="N783" s="93">
        <v>0</v>
      </c>
      <c r="O783" s="94">
        <v>16</v>
      </c>
    </row>
    <row r="784" spans="3:15" ht="15">
      <c r="C784" s="108">
        <v>23</v>
      </c>
      <c r="D784" s="109" t="s">
        <v>68</v>
      </c>
      <c r="E784" s="93"/>
      <c r="F784" s="93">
        <v>2</v>
      </c>
      <c r="G784" s="93">
        <v>1</v>
      </c>
      <c r="H784" s="93">
        <v>2</v>
      </c>
      <c r="I784" s="93">
        <v>1</v>
      </c>
      <c r="J784" s="93">
        <v>4</v>
      </c>
      <c r="K784" s="93">
        <v>2</v>
      </c>
      <c r="L784" s="93">
        <v>0</v>
      </c>
      <c r="M784" s="93">
        <v>3</v>
      </c>
      <c r="N784" s="93">
        <v>1</v>
      </c>
      <c r="O784" s="94">
        <v>8</v>
      </c>
    </row>
    <row r="785" spans="3:15" ht="15">
      <c r="C785" s="108">
        <v>4</v>
      </c>
      <c r="D785" s="109" t="s">
        <v>69</v>
      </c>
      <c r="E785" s="93"/>
      <c r="F785" s="93">
        <v>0</v>
      </c>
      <c r="G785" s="93">
        <v>0</v>
      </c>
      <c r="H785" s="93">
        <v>2</v>
      </c>
      <c r="I785" s="93">
        <v>0</v>
      </c>
      <c r="J785" s="93">
        <v>3</v>
      </c>
      <c r="K785" s="93">
        <v>1</v>
      </c>
      <c r="L785" s="93">
        <v>0</v>
      </c>
      <c r="M785" s="93">
        <v>0</v>
      </c>
      <c r="N785" s="93">
        <v>1</v>
      </c>
      <c r="O785" s="94">
        <v>0</v>
      </c>
    </row>
    <row r="786" spans="3:15">
      <c r="C786" s="91"/>
      <c r="D786" s="107"/>
      <c r="E786" s="92"/>
      <c r="F786" s="93"/>
      <c r="G786" s="93"/>
      <c r="H786" s="93"/>
      <c r="I786" s="93"/>
      <c r="J786" s="93"/>
      <c r="K786" s="93"/>
      <c r="L786" s="93"/>
      <c r="M786" s="93"/>
      <c r="N786" s="93"/>
      <c r="O786" s="3"/>
    </row>
    <row r="787" spans="3:15">
      <c r="C787" s="357"/>
      <c r="D787" s="358"/>
      <c r="E787" s="359"/>
      <c r="F787" s="360"/>
      <c r="G787" s="360"/>
      <c r="H787" s="360"/>
      <c r="I787" s="360"/>
      <c r="J787" s="360"/>
      <c r="K787" s="360"/>
      <c r="L787" s="360"/>
      <c r="M787" s="360"/>
      <c r="N787" s="360"/>
      <c r="O787" s="361"/>
    </row>
    <row r="788" spans="3:15">
      <c r="C788" s="91"/>
      <c r="D788" s="107"/>
      <c r="E788" s="92"/>
      <c r="F788" s="93"/>
      <c r="G788" s="93"/>
      <c r="H788" s="93"/>
      <c r="I788" s="93"/>
      <c r="J788" s="93"/>
      <c r="K788" s="93"/>
      <c r="L788" s="93"/>
      <c r="M788" s="93"/>
      <c r="N788" s="93"/>
      <c r="O788" s="3"/>
    </row>
    <row r="789" spans="3:15">
      <c r="C789" s="357"/>
      <c r="D789" s="358"/>
      <c r="E789" s="359"/>
      <c r="F789" s="360"/>
      <c r="G789" s="360"/>
      <c r="H789" s="360"/>
      <c r="I789" s="360"/>
      <c r="J789" s="360"/>
      <c r="K789" s="360"/>
      <c r="L789" s="360"/>
      <c r="M789" s="360"/>
      <c r="N789" s="360"/>
      <c r="O789" s="361"/>
    </row>
    <row r="790" spans="3:15">
      <c r="C790" s="91"/>
      <c r="D790" s="107"/>
      <c r="E790" s="92"/>
      <c r="F790" s="93"/>
      <c r="G790" s="93"/>
      <c r="H790" s="93"/>
      <c r="I790" s="93"/>
      <c r="J790" s="93"/>
      <c r="K790" s="93"/>
      <c r="L790" s="93"/>
      <c r="M790" s="93"/>
      <c r="N790" s="93"/>
      <c r="O790" s="3"/>
    </row>
    <row r="791" spans="3:15">
      <c r="C791" s="357"/>
      <c r="D791" s="358"/>
      <c r="E791" s="359"/>
      <c r="F791" s="360"/>
      <c r="G791" s="360"/>
      <c r="H791" s="360"/>
      <c r="I791" s="360"/>
      <c r="J791" s="360"/>
      <c r="K791" s="360"/>
      <c r="L791" s="360"/>
      <c r="M791" s="360"/>
      <c r="N791" s="360"/>
      <c r="O791" s="361"/>
    </row>
    <row r="792" spans="3:15" ht="15" thickBot="1">
      <c r="C792" s="11"/>
      <c r="D792" s="11"/>
      <c r="E792" s="11"/>
      <c r="F792" s="11"/>
      <c r="G792" s="11" t="s">
        <v>640</v>
      </c>
      <c r="H792" s="11" t="s">
        <v>640</v>
      </c>
      <c r="I792" s="11"/>
      <c r="J792" s="11"/>
      <c r="K792" s="11"/>
      <c r="L792" s="11"/>
      <c r="M792" s="11"/>
      <c r="N792" s="11"/>
      <c r="O792" s="11"/>
    </row>
    <row r="793" spans="3:15" ht="15" thickBot="1">
      <c r="C793" s="11"/>
      <c r="D793" s="99" t="s">
        <v>637</v>
      </c>
      <c r="E793" s="100">
        <v>0</v>
      </c>
      <c r="F793" s="100">
        <f t="shared" ref="F793:O793" si="26">SUM(F780:F792)</f>
        <v>23</v>
      </c>
      <c r="G793" s="100">
        <f t="shared" si="26"/>
        <v>2</v>
      </c>
      <c r="H793" s="100">
        <f t="shared" si="26"/>
        <v>17</v>
      </c>
      <c r="I793" s="100">
        <f t="shared" si="26"/>
        <v>6</v>
      </c>
      <c r="J793" s="100">
        <f t="shared" si="26"/>
        <v>41</v>
      </c>
      <c r="K793" s="100">
        <f t="shared" si="26"/>
        <v>20</v>
      </c>
      <c r="L793" s="100">
        <f t="shared" si="26"/>
        <v>6</v>
      </c>
      <c r="M793" s="100">
        <f t="shared" si="26"/>
        <v>16</v>
      </c>
      <c r="N793" s="100">
        <f t="shared" si="26"/>
        <v>5</v>
      </c>
      <c r="O793" s="101">
        <f t="shared" si="26"/>
        <v>58</v>
      </c>
    </row>
    <row r="794" spans="3:15">
      <c r="C794" s="11"/>
      <c r="D794" s="11"/>
      <c r="E794" s="11"/>
      <c r="F794" s="11"/>
      <c r="G794" s="11" t="s">
        <v>640</v>
      </c>
      <c r="H794" s="11" t="s">
        <v>640</v>
      </c>
      <c r="I794" s="11"/>
      <c r="J794" s="11"/>
      <c r="K794" s="11"/>
      <c r="L794" s="11"/>
      <c r="M794" s="11"/>
      <c r="N794" s="11"/>
      <c r="O794" s="11"/>
    </row>
    <row r="795" spans="3:15">
      <c r="C795" s="11"/>
      <c r="D795" s="11"/>
      <c r="E795" s="11"/>
      <c r="F795" s="362" t="s">
        <v>644</v>
      </c>
      <c r="G795" s="362" t="s">
        <v>645</v>
      </c>
      <c r="H795" s="362" t="s">
        <v>647</v>
      </c>
      <c r="I795" s="362" t="s">
        <v>646</v>
      </c>
      <c r="J795" s="11"/>
      <c r="K795" s="11"/>
      <c r="L795" s="11"/>
      <c r="M795" s="11"/>
      <c r="N795" s="11"/>
      <c r="O795" s="11"/>
    </row>
    <row r="796" spans="3:15">
      <c r="C796" s="11"/>
      <c r="D796" s="10" t="s">
        <v>59</v>
      </c>
      <c r="E796" s="110" t="s">
        <v>642</v>
      </c>
      <c r="F796" s="111">
        <v>39</v>
      </c>
      <c r="G796" s="104">
        <v>23</v>
      </c>
      <c r="H796" s="104">
        <v>0</v>
      </c>
      <c r="I796" s="104">
        <f>F796+G796+H796</f>
        <v>62</v>
      </c>
      <c r="J796" s="105"/>
      <c r="K796" s="105"/>
      <c r="L796" s="105"/>
      <c r="M796" s="105"/>
      <c r="N796" s="105"/>
      <c r="O796" s="105"/>
    </row>
    <row r="797" spans="3:15">
      <c r="C797" s="11"/>
      <c r="D797" s="10" t="s">
        <v>60</v>
      </c>
      <c r="E797" s="110" t="s">
        <v>643</v>
      </c>
      <c r="F797" s="111">
        <v>14</v>
      </c>
      <c r="G797" s="104">
        <v>10</v>
      </c>
      <c r="H797" s="104">
        <v>0</v>
      </c>
      <c r="I797" s="104">
        <f>F797+G797+H797</f>
        <v>24</v>
      </c>
      <c r="J797" s="105"/>
      <c r="K797" s="105"/>
      <c r="L797" s="105"/>
      <c r="M797" s="105"/>
      <c r="N797" s="105"/>
      <c r="O797" s="105"/>
    </row>
    <row r="798" spans="3:15">
      <c r="C798" s="11"/>
      <c r="D798" s="106"/>
      <c r="E798" s="106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</row>
    <row r="799" spans="3:15" ht="24" thickBot="1">
      <c r="C799" s="11"/>
      <c r="D799" s="379" t="s">
        <v>82</v>
      </c>
      <c r="E799" s="363"/>
      <c r="F799" s="364"/>
      <c r="G799" s="105"/>
      <c r="H799" s="105"/>
      <c r="I799" s="105"/>
      <c r="J799" s="105"/>
      <c r="K799" s="105"/>
      <c r="L799" s="105"/>
      <c r="M799" s="105"/>
      <c r="N799" s="105"/>
      <c r="O799" s="105"/>
    </row>
    <row r="800" spans="3:15" ht="15" thickBot="1"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3:15" ht="15" thickBot="1">
      <c r="C801" s="80" t="s">
        <v>625</v>
      </c>
      <c r="D801" s="81" t="s">
        <v>639</v>
      </c>
      <c r="E801" s="82" t="s">
        <v>626</v>
      </c>
      <c r="F801" s="83" t="s">
        <v>627</v>
      </c>
      <c r="G801" s="83" t="s">
        <v>628</v>
      </c>
      <c r="H801" s="83" t="s">
        <v>629</v>
      </c>
      <c r="I801" s="83" t="s">
        <v>630</v>
      </c>
      <c r="J801" s="83" t="s">
        <v>549</v>
      </c>
      <c r="K801" s="83" t="s">
        <v>631</v>
      </c>
      <c r="L801" s="83" t="s">
        <v>632</v>
      </c>
      <c r="M801" s="83" t="s">
        <v>633</v>
      </c>
      <c r="N801" s="83" t="s">
        <v>634</v>
      </c>
      <c r="O801" s="84" t="s">
        <v>635</v>
      </c>
    </row>
    <row r="802" spans="3:15" ht="15" thickBot="1"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3:15" ht="15">
      <c r="C803" s="46">
        <v>1</v>
      </c>
      <c r="D803" s="338" t="s">
        <v>140</v>
      </c>
      <c r="E803" s="87"/>
      <c r="F803" s="88">
        <v>0</v>
      </c>
      <c r="G803" s="88">
        <v>0</v>
      </c>
      <c r="H803" s="88">
        <v>4</v>
      </c>
      <c r="I803" s="88">
        <v>1</v>
      </c>
      <c r="J803" s="88">
        <v>5</v>
      </c>
      <c r="K803" s="88">
        <v>5</v>
      </c>
      <c r="L803" s="88">
        <v>1</v>
      </c>
      <c r="M803" s="88">
        <v>0</v>
      </c>
      <c r="N803" s="88">
        <v>1</v>
      </c>
      <c r="O803" s="89">
        <v>1</v>
      </c>
    </row>
    <row r="804" spans="3:15" ht="15">
      <c r="C804" s="50">
        <v>5</v>
      </c>
      <c r="D804" s="339" t="s">
        <v>141</v>
      </c>
      <c r="E804" s="92"/>
      <c r="F804" s="93"/>
      <c r="G804" s="93"/>
      <c r="H804" s="93"/>
      <c r="I804" s="93"/>
      <c r="J804" s="93"/>
      <c r="K804" s="93"/>
      <c r="L804" s="93"/>
      <c r="M804" s="93"/>
      <c r="N804" s="93"/>
      <c r="O804" s="94"/>
    </row>
    <row r="805" spans="3:15" ht="15">
      <c r="C805" s="50">
        <v>3</v>
      </c>
      <c r="D805" s="339" t="s">
        <v>142</v>
      </c>
      <c r="E805" s="92"/>
      <c r="F805" s="93">
        <v>1</v>
      </c>
      <c r="G805" s="93">
        <v>0</v>
      </c>
      <c r="H805" s="93">
        <v>0</v>
      </c>
      <c r="I805" s="93">
        <v>0</v>
      </c>
      <c r="J805" s="93">
        <v>1</v>
      </c>
      <c r="K805" s="93">
        <v>0</v>
      </c>
      <c r="L805" s="93">
        <v>1</v>
      </c>
      <c r="M805" s="93">
        <v>0</v>
      </c>
      <c r="N805" s="93">
        <v>1</v>
      </c>
      <c r="O805" s="94">
        <v>2</v>
      </c>
    </row>
    <row r="806" spans="3:15" ht="15">
      <c r="C806" s="50">
        <v>14</v>
      </c>
      <c r="D806" s="339" t="s">
        <v>143</v>
      </c>
      <c r="E806" s="92"/>
      <c r="F806" s="93">
        <v>3</v>
      </c>
      <c r="G806" s="93">
        <v>0</v>
      </c>
      <c r="H806" s="93">
        <v>0</v>
      </c>
      <c r="I806" s="93">
        <v>0</v>
      </c>
      <c r="J806" s="93">
        <v>4</v>
      </c>
      <c r="K806" s="93">
        <v>2</v>
      </c>
      <c r="L806" s="93">
        <v>1</v>
      </c>
      <c r="M806" s="93">
        <v>1</v>
      </c>
      <c r="N806" s="93">
        <v>2</v>
      </c>
      <c r="O806" s="94">
        <v>6</v>
      </c>
    </row>
    <row r="807" spans="3:15" ht="15">
      <c r="C807" s="50">
        <v>11</v>
      </c>
      <c r="D807" s="339" t="s">
        <v>144</v>
      </c>
      <c r="E807" s="92"/>
      <c r="F807" s="93"/>
      <c r="G807" s="93"/>
      <c r="H807" s="93"/>
      <c r="I807" s="93"/>
      <c r="J807" s="93"/>
      <c r="K807" s="93"/>
      <c r="L807" s="93"/>
      <c r="M807" s="93"/>
      <c r="N807" s="93"/>
      <c r="O807" s="94"/>
    </row>
    <row r="808" spans="3:15" ht="15">
      <c r="C808" s="50">
        <v>4</v>
      </c>
      <c r="D808" s="339" t="s">
        <v>145</v>
      </c>
      <c r="E808" s="92"/>
      <c r="F808" s="93"/>
      <c r="G808" s="93"/>
      <c r="H808" s="93"/>
      <c r="I808" s="93"/>
      <c r="J808" s="93"/>
      <c r="K808" s="93"/>
      <c r="L808" s="93"/>
      <c r="M808" s="93"/>
      <c r="N808" s="93"/>
      <c r="O808" s="94"/>
    </row>
    <row r="809" spans="3:15" ht="15">
      <c r="C809" s="50">
        <v>30</v>
      </c>
      <c r="D809" s="339" t="s">
        <v>146</v>
      </c>
      <c r="E809" s="92"/>
      <c r="F809" s="93">
        <v>1</v>
      </c>
      <c r="G809" s="93">
        <v>0</v>
      </c>
      <c r="H809" s="93">
        <v>0</v>
      </c>
      <c r="I809" s="93">
        <v>0</v>
      </c>
      <c r="J809" s="93">
        <v>2</v>
      </c>
      <c r="K809" s="93">
        <v>1</v>
      </c>
      <c r="L809" s="93">
        <v>0</v>
      </c>
      <c r="M809" s="93">
        <v>0</v>
      </c>
      <c r="N809" s="93">
        <v>1</v>
      </c>
      <c r="O809" s="94">
        <v>2</v>
      </c>
    </row>
    <row r="810" spans="3:15" ht="15">
      <c r="C810" s="50">
        <v>12</v>
      </c>
      <c r="D810" s="339" t="s">
        <v>26</v>
      </c>
      <c r="E810" s="92"/>
      <c r="F810" s="93"/>
      <c r="G810" s="93"/>
      <c r="H810" s="93"/>
      <c r="I810" s="93"/>
      <c r="J810" s="93"/>
      <c r="K810" s="93"/>
      <c r="L810" s="93"/>
      <c r="M810" s="93"/>
      <c r="N810" s="93"/>
      <c r="O810" s="94"/>
    </row>
    <row r="811" spans="3:15" ht="15">
      <c r="C811" s="50">
        <v>15</v>
      </c>
      <c r="D811" s="339" t="s">
        <v>27</v>
      </c>
      <c r="E811" s="92"/>
      <c r="F811" s="93">
        <v>2</v>
      </c>
      <c r="G811" s="93">
        <v>0</v>
      </c>
      <c r="H811" s="93">
        <v>2</v>
      </c>
      <c r="I811" s="93">
        <v>1</v>
      </c>
      <c r="J811" s="93">
        <v>7</v>
      </c>
      <c r="K811" s="93">
        <v>1</v>
      </c>
      <c r="L811" s="93">
        <v>0</v>
      </c>
      <c r="M811" s="93">
        <v>0</v>
      </c>
      <c r="N811" s="93">
        <v>1</v>
      </c>
      <c r="O811" s="94">
        <v>5</v>
      </c>
    </row>
    <row r="812" spans="3:15" ht="15">
      <c r="C812" s="50">
        <v>20</v>
      </c>
      <c r="D812" s="339" t="s">
        <v>28</v>
      </c>
      <c r="E812" s="92"/>
      <c r="F812" s="93">
        <v>1</v>
      </c>
      <c r="G812" s="93">
        <v>0</v>
      </c>
      <c r="H812" s="93">
        <v>0</v>
      </c>
      <c r="I812" s="93">
        <v>0</v>
      </c>
      <c r="J812" s="93">
        <v>5</v>
      </c>
      <c r="K812" s="93">
        <v>0</v>
      </c>
      <c r="L812" s="93">
        <v>0</v>
      </c>
      <c r="M812" s="93">
        <v>2</v>
      </c>
      <c r="N812" s="93">
        <v>2</v>
      </c>
      <c r="O812" s="94">
        <v>2</v>
      </c>
    </row>
    <row r="813" spans="3:15" ht="15">
      <c r="C813" s="50">
        <v>10</v>
      </c>
      <c r="D813" s="339" t="s">
        <v>29</v>
      </c>
      <c r="E813" s="92"/>
      <c r="F813" s="93">
        <v>1</v>
      </c>
      <c r="G813" s="93">
        <v>0</v>
      </c>
      <c r="H813" s="93">
        <v>0</v>
      </c>
      <c r="I813" s="93">
        <v>0</v>
      </c>
      <c r="J813" s="93">
        <v>2</v>
      </c>
      <c r="K813" s="93">
        <v>0</v>
      </c>
      <c r="L813" s="93">
        <v>0</v>
      </c>
      <c r="M813" s="93">
        <v>0</v>
      </c>
      <c r="N813" s="93">
        <v>0</v>
      </c>
      <c r="O813" s="94">
        <v>2</v>
      </c>
    </row>
    <row r="814" spans="3:15" ht="14.25" customHeight="1">
      <c r="C814" s="50">
        <v>21</v>
      </c>
      <c r="D814" s="339" t="s">
        <v>30</v>
      </c>
      <c r="E814" s="92"/>
      <c r="F814" s="93">
        <v>4</v>
      </c>
      <c r="G814" s="93">
        <v>0</v>
      </c>
      <c r="H814" s="93">
        <v>0</v>
      </c>
      <c r="I814" s="93">
        <v>0</v>
      </c>
      <c r="J814" s="93">
        <v>9</v>
      </c>
      <c r="K814" s="93">
        <v>0</v>
      </c>
      <c r="L814" s="93">
        <v>1</v>
      </c>
      <c r="M814" s="93">
        <v>1</v>
      </c>
      <c r="N814" s="93">
        <v>2</v>
      </c>
      <c r="O814" s="94">
        <v>8</v>
      </c>
    </row>
    <row r="815" spans="3:15" ht="15" thickBot="1">
      <c r="C815" s="11"/>
      <c r="D815" s="11"/>
      <c r="E815" s="11"/>
      <c r="F815" s="11"/>
      <c r="G815" s="11" t="s">
        <v>640</v>
      </c>
      <c r="H815" s="11" t="s">
        <v>640</v>
      </c>
      <c r="I815" s="11"/>
      <c r="J815" s="11"/>
      <c r="K815" s="11"/>
      <c r="L815" s="11"/>
      <c r="M815" s="11"/>
      <c r="N815" s="11"/>
      <c r="O815" s="11"/>
    </row>
    <row r="816" spans="3:15" ht="15" thickBot="1">
      <c r="D816" s="99" t="s">
        <v>637</v>
      </c>
      <c r="E816" s="100">
        <v>0</v>
      </c>
      <c r="F816" s="100">
        <f t="shared" ref="F816:O816" si="27">SUM(F803:F815)</f>
        <v>13</v>
      </c>
      <c r="G816" s="100">
        <f t="shared" si="27"/>
        <v>0</v>
      </c>
      <c r="H816" s="100">
        <f t="shared" si="27"/>
        <v>6</v>
      </c>
      <c r="I816" s="100">
        <f t="shared" si="27"/>
        <v>2</v>
      </c>
      <c r="J816" s="100">
        <f t="shared" si="27"/>
        <v>35</v>
      </c>
      <c r="K816" s="100">
        <f t="shared" si="27"/>
        <v>9</v>
      </c>
      <c r="L816" s="100">
        <f t="shared" si="27"/>
        <v>4</v>
      </c>
      <c r="M816" s="100">
        <f t="shared" si="27"/>
        <v>4</v>
      </c>
      <c r="N816" s="100">
        <f t="shared" si="27"/>
        <v>10</v>
      </c>
      <c r="O816" s="101">
        <f t="shared" si="27"/>
        <v>28</v>
      </c>
    </row>
    <row r="818" spans="1:16">
      <c r="A818" s="162"/>
    </row>
    <row r="819" spans="1:16" ht="33">
      <c r="B819" s="162"/>
      <c r="C819" s="162"/>
      <c r="D819" s="162"/>
      <c r="E819" s="162"/>
      <c r="F819" s="162"/>
      <c r="G819" s="162"/>
      <c r="H819" s="365" t="s">
        <v>459</v>
      </c>
      <c r="I819" s="366"/>
      <c r="J819" s="162"/>
      <c r="K819" s="162"/>
      <c r="L819" s="162"/>
      <c r="M819" s="162"/>
      <c r="N819" s="162"/>
      <c r="O819" s="162"/>
      <c r="P819" s="162"/>
    </row>
    <row r="820" spans="1:16" ht="23">
      <c r="A820" s="162"/>
      <c r="B820" s="162"/>
      <c r="C820" s="162"/>
      <c r="D820" s="367"/>
      <c r="E820" s="367"/>
      <c r="F820" s="367"/>
      <c r="G820" s="367"/>
      <c r="H820" s="416" t="s">
        <v>149</v>
      </c>
      <c r="I820" s="367"/>
      <c r="J820" s="367"/>
      <c r="K820" s="367"/>
      <c r="L820" s="367"/>
      <c r="M820" s="367"/>
      <c r="N820" s="367"/>
      <c r="O820" s="162"/>
      <c r="P820" s="162"/>
    </row>
    <row r="821" spans="1:16" ht="24" thickBot="1">
      <c r="A821" s="162"/>
      <c r="B821" s="162"/>
      <c r="C821" s="162"/>
      <c r="D821" s="406" t="s">
        <v>255</v>
      </c>
      <c r="E821" s="368"/>
      <c r="F821" s="368"/>
      <c r="G821" s="368"/>
      <c r="H821" s="369" t="s">
        <v>458</v>
      </c>
      <c r="I821" s="461" t="s">
        <v>564</v>
      </c>
      <c r="J821" s="461"/>
      <c r="K821" s="461"/>
      <c r="L821" s="368"/>
      <c r="M821" s="368"/>
      <c r="N821" s="368"/>
      <c r="O821" s="162"/>
      <c r="P821" s="162"/>
    </row>
    <row r="822" spans="1:16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</row>
    <row r="823" spans="1:16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</row>
    <row r="824" spans="1:16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</row>
    <row r="825" spans="1:16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</row>
    <row r="826" spans="1:16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</row>
    <row r="827" spans="1:16" ht="24" thickBot="1">
      <c r="A827" s="162"/>
      <c r="B827" s="162"/>
      <c r="C827" s="162"/>
      <c r="D827" s="406" t="s">
        <v>255</v>
      </c>
      <c r="E827" s="368"/>
      <c r="F827" s="368"/>
      <c r="G827" s="162"/>
      <c r="H827" s="162"/>
      <c r="I827" s="162"/>
      <c r="J827" s="162"/>
      <c r="K827" s="460" t="s">
        <v>148</v>
      </c>
      <c r="L827" s="460"/>
      <c r="M827" s="460"/>
      <c r="N827" s="460"/>
      <c r="O827" s="371"/>
      <c r="P827" s="162"/>
    </row>
    <row r="828" spans="1:16" ht="15" thickBo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</row>
    <row r="829" spans="1:16" ht="15" thickBot="1">
      <c r="A829" s="162"/>
      <c r="B829" s="162"/>
      <c r="C829" s="209" t="s">
        <v>625</v>
      </c>
      <c r="D829" s="210" t="s">
        <v>639</v>
      </c>
      <c r="E829" s="211" t="s">
        <v>626</v>
      </c>
      <c r="F829" s="212" t="s">
        <v>627</v>
      </c>
      <c r="G829" s="212" t="s">
        <v>628</v>
      </c>
      <c r="H829" s="212" t="s">
        <v>629</v>
      </c>
      <c r="I829" s="212" t="s">
        <v>630</v>
      </c>
      <c r="J829" s="212" t="s">
        <v>549</v>
      </c>
      <c r="K829" s="212" t="s">
        <v>631</v>
      </c>
      <c r="L829" s="212" t="s">
        <v>632</v>
      </c>
      <c r="M829" s="212" t="s">
        <v>633</v>
      </c>
      <c r="N829" s="212" t="s">
        <v>634</v>
      </c>
      <c r="O829" s="213" t="s">
        <v>635</v>
      </c>
      <c r="P829" s="162"/>
    </row>
    <row r="830" spans="1:16" ht="15" thickBot="1">
      <c r="A830" s="162"/>
      <c r="B830" s="162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162"/>
    </row>
    <row r="831" spans="1:16" ht="15">
      <c r="A831" s="162"/>
      <c r="B831" s="162"/>
      <c r="C831" s="345">
        <v>4</v>
      </c>
      <c r="D831" s="346" t="s">
        <v>266</v>
      </c>
      <c r="E831" s="373"/>
      <c r="F831" s="235">
        <v>3</v>
      </c>
      <c r="G831" s="235">
        <v>0</v>
      </c>
      <c r="H831" s="235">
        <v>0</v>
      </c>
      <c r="I831" s="235">
        <v>0</v>
      </c>
      <c r="J831" s="235">
        <v>6</v>
      </c>
      <c r="K831" s="235">
        <v>3</v>
      </c>
      <c r="L831" s="235">
        <v>3</v>
      </c>
      <c r="M831" s="235">
        <v>0</v>
      </c>
      <c r="N831" s="235">
        <v>1</v>
      </c>
      <c r="O831" s="236">
        <v>6</v>
      </c>
      <c r="P831" s="162"/>
    </row>
    <row r="832" spans="1:16" ht="15">
      <c r="A832" s="162"/>
      <c r="B832" s="162"/>
      <c r="C832" s="108">
        <v>20</v>
      </c>
      <c r="D832" s="347" t="s">
        <v>276</v>
      </c>
      <c r="E832" s="375"/>
      <c r="F832" s="238">
        <v>0</v>
      </c>
      <c r="G832" s="238">
        <v>0</v>
      </c>
      <c r="H832" s="238">
        <v>0</v>
      </c>
      <c r="I832" s="238">
        <v>0</v>
      </c>
      <c r="J832" s="238">
        <v>2</v>
      </c>
      <c r="K832" s="238">
        <v>0</v>
      </c>
      <c r="L832" s="238">
        <v>0</v>
      </c>
      <c r="M832" s="238">
        <v>0</v>
      </c>
      <c r="N832" s="238">
        <v>0</v>
      </c>
      <c r="O832" s="239">
        <v>0</v>
      </c>
      <c r="P832" s="162"/>
    </row>
    <row r="833" spans="1:16" ht="15">
      <c r="A833" s="162"/>
      <c r="B833" s="162"/>
      <c r="C833" s="108">
        <v>22</v>
      </c>
      <c r="D833" s="347" t="s">
        <v>273</v>
      </c>
      <c r="E833" s="375"/>
      <c r="F833" s="238">
        <v>0</v>
      </c>
      <c r="G833" s="238">
        <v>0</v>
      </c>
      <c r="H833" s="238">
        <v>6</v>
      </c>
      <c r="I833" s="238">
        <v>5</v>
      </c>
      <c r="J833" s="238">
        <v>7</v>
      </c>
      <c r="K833" s="238">
        <v>0</v>
      </c>
      <c r="L833" s="238">
        <v>0</v>
      </c>
      <c r="M833" s="238">
        <v>0</v>
      </c>
      <c r="N833" s="238">
        <v>4</v>
      </c>
      <c r="O833" s="239">
        <v>5</v>
      </c>
      <c r="P833" s="162"/>
    </row>
    <row r="834" spans="1:16" ht="15">
      <c r="A834" s="162"/>
      <c r="B834" s="162"/>
      <c r="C834" s="108">
        <v>24</v>
      </c>
      <c r="D834" s="347" t="s">
        <v>267</v>
      </c>
      <c r="E834" s="375"/>
      <c r="F834" s="238">
        <v>0</v>
      </c>
      <c r="G834" s="238">
        <v>0</v>
      </c>
      <c r="H834" s="238">
        <v>2</v>
      </c>
      <c r="I834" s="238">
        <v>1</v>
      </c>
      <c r="J834" s="238">
        <v>2</v>
      </c>
      <c r="K834" s="238">
        <v>1</v>
      </c>
      <c r="L834" s="238">
        <v>2</v>
      </c>
      <c r="M834" s="238">
        <v>0</v>
      </c>
      <c r="N834" s="238">
        <v>2</v>
      </c>
      <c r="O834" s="239">
        <v>1</v>
      </c>
      <c r="P834" s="162"/>
    </row>
    <row r="835" spans="1:16" ht="15">
      <c r="A835" s="162"/>
      <c r="B835" s="162"/>
      <c r="C835" s="108">
        <v>10</v>
      </c>
      <c r="D835" s="347" t="s">
        <v>268</v>
      </c>
      <c r="E835" s="375"/>
      <c r="F835" s="238">
        <v>3</v>
      </c>
      <c r="G835" s="238">
        <v>0</v>
      </c>
      <c r="H835" s="238">
        <v>1</v>
      </c>
      <c r="I835" s="238">
        <v>1</v>
      </c>
      <c r="J835" s="238">
        <v>6</v>
      </c>
      <c r="K835" s="238">
        <v>1</v>
      </c>
      <c r="L835" s="238">
        <v>2</v>
      </c>
      <c r="M835" s="238">
        <v>0</v>
      </c>
      <c r="N835" s="238">
        <v>0</v>
      </c>
      <c r="O835" s="239">
        <v>7</v>
      </c>
      <c r="P835" s="162"/>
    </row>
    <row r="836" spans="1:16" ht="15">
      <c r="A836" s="162"/>
      <c r="B836" s="162"/>
      <c r="C836" s="108">
        <v>23</v>
      </c>
      <c r="D836" s="347" t="s">
        <v>274</v>
      </c>
      <c r="E836" s="375"/>
      <c r="F836" s="238">
        <v>1</v>
      </c>
      <c r="G836" s="238">
        <v>0</v>
      </c>
      <c r="H836" s="238">
        <v>2</v>
      </c>
      <c r="I836" s="238">
        <v>1</v>
      </c>
      <c r="J836" s="238">
        <v>2</v>
      </c>
      <c r="K836" s="238">
        <v>1</v>
      </c>
      <c r="L836" s="238">
        <v>0</v>
      </c>
      <c r="M836" s="238">
        <v>0</v>
      </c>
      <c r="N836" s="238">
        <v>0</v>
      </c>
      <c r="O836" s="239">
        <v>3</v>
      </c>
      <c r="P836" s="162"/>
    </row>
    <row r="837" spans="1:16" ht="15">
      <c r="A837" s="162"/>
      <c r="B837" s="162"/>
      <c r="C837" s="108">
        <v>5</v>
      </c>
      <c r="D837" s="347" t="s">
        <v>269</v>
      </c>
      <c r="E837" s="375"/>
      <c r="F837" s="238">
        <v>8</v>
      </c>
      <c r="G837" s="238">
        <v>2</v>
      </c>
      <c r="H837" s="238">
        <v>18</v>
      </c>
      <c r="I837" s="238">
        <v>13</v>
      </c>
      <c r="J837" s="238">
        <v>6</v>
      </c>
      <c r="K837" s="238">
        <v>4</v>
      </c>
      <c r="L837" s="238">
        <v>2</v>
      </c>
      <c r="M837" s="238">
        <v>0</v>
      </c>
      <c r="N837" s="238">
        <v>3</v>
      </c>
      <c r="O837" s="239">
        <v>35</v>
      </c>
      <c r="P837" s="162"/>
    </row>
    <row r="838" spans="1:16" ht="15">
      <c r="A838" s="162"/>
      <c r="B838" s="162"/>
      <c r="C838" s="108">
        <v>11</v>
      </c>
      <c r="D838" s="347" t="s">
        <v>270</v>
      </c>
      <c r="E838" s="375"/>
      <c r="F838" s="238">
        <v>5</v>
      </c>
      <c r="G838" s="238">
        <v>0</v>
      </c>
      <c r="H838" s="238">
        <v>4</v>
      </c>
      <c r="I838" s="238">
        <v>3</v>
      </c>
      <c r="J838" s="238">
        <v>18</v>
      </c>
      <c r="K838" s="238">
        <v>1</v>
      </c>
      <c r="L838" s="238">
        <v>1</v>
      </c>
      <c r="M838" s="238">
        <v>2</v>
      </c>
      <c r="N838" s="238">
        <v>3</v>
      </c>
      <c r="O838" s="239">
        <v>13</v>
      </c>
      <c r="P838" s="162"/>
    </row>
    <row r="839" spans="1:16" ht="15">
      <c r="A839" s="162"/>
      <c r="B839" s="162"/>
      <c r="C839" s="108">
        <v>15</v>
      </c>
      <c r="D839" s="347" t="s">
        <v>275</v>
      </c>
      <c r="E839" s="375"/>
      <c r="F839" s="238"/>
      <c r="G839" s="238"/>
      <c r="H839" s="238"/>
      <c r="I839" s="238"/>
      <c r="J839" s="238">
        <v>0</v>
      </c>
      <c r="K839" s="238">
        <v>0</v>
      </c>
      <c r="L839" s="238">
        <v>0</v>
      </c>
      <c r="M839" s="238">
        <v>0</v>
      </c>
      <c r="N839" s="238"/>
      <c r="O839" s="239"/>
      <c r="P839" s="162"/>
    </row>
    <row r="840" spans="1:16" ht="15">
      <c r="A840" s="162"/>
      <c r="B840" s="162"/>
      <c r="C840" s="108">
        <v>3</v>
      </c>
      <c r="D840" s="347" t="s">
        <v>271</v>
      </c>
      <c r="E840" s="375"/>
      <c r="F840" s="238">
        <v>4</v>
      </c>
      <c r="G840" s="238">
        <v>1</v>
      </c>
      <c r="H840" s="238">
        <v>1</v>
      </c>
      <c r="I840" s="238">
        <v>1</v>
      </c>
      <c r="J840" s="238">
        <v>8</v>
      </c>
      <c r="K840" s="238">
        <v>1</v>
      </c>
      <c r="L840" s="238">
        <v>1</v>
      </c>
      <c r="M840" s="238">
        <v>0</v>
      </c>
      <c r="N840" s="238">
        <v>5</v>
      </c>
      <c r="O840" s="239">
        <v>12</v>
      </c>
      <c r="P840" s="162"/>
    </row>
    <row r="841" spans="1:16">
      <c r="A841" s="162"/>
      <c r="B841" s="162"/>
      <c r="C841" s="5"/>
      <c r="D841" s="374"/>
      <c r="E841" s="375"/>
      <c r="F841" s="238"/>
      <c r="G841" s="238"/>
      <c r="H841" s="238"/>
      <c r="I841" s="238"/>
      <c r="J841" s="238"/>
      <c r="K841" s="238"/>
      <c r="L841" s="238"/>
      <c r="M841" s="238"/>
      <c r="N841" s="238"/>
      <c r="O841" s="376"/>
      <c r="P841" s="162"/>
    </row>
    <row r="842" spans="1:16">
      <c r="A842" s="162"/>
      <c r="B842" s="162"/>
      <c r="C842" s="357"/>
      <c r="D842" s="358"/>
      <c r="E842" s="359"/>
      <c r="F842" s="360"/>
      <c r="G842" s="360"/>
      <c r="H842" s="360"/>
      <c r="I842" s="360"/>
      <c r="J842" s="360"/>
      <c r="K842" s="360"/>
      <c r="L842" s="360"/>
      <c r="M842" s="360"/>
      <c r="N842" s="360"/>
      <c r="O842" s="361"/>
      <c r="P842" s="162"/>
    </row>
    <row r="843" spans="1:16" ht="15" thickBot="1">
      <c r="A843" s="162"/>
      <c r="B843" s="162"/>
      <c r="C843" s="9"/>
      <c r="D843" s="9"/>
      <c r="E843" s="9"/>
      <c r="F843" s="9"/>
      <c r="G843" s="9" t="s">
        <v>640</v>
      </c>
      <c r="H843" s="9" t="s">
        <v>640</v>
      </c>
      <c r="I843" s="9"/>
      <c r="J843" s="9"/>
      <c r="K843" s="9"/>
      <c r="L843" s="9"/>
      <c r="M843" s="9"/>
      <c r="N843" s="9"/>
      <c r="O843" s="9"/>
      <c r="P843" s="162"/>
    </row>
    <row r="844" spans="1:16" ht="15" thickBot="1">
      <c r="A844" s="162"/>
      <c r="B844" s="162"/>
      <c r="C844" s="9"/>
      <c r="D844" s="225" t="s">
        <v>637</v>
      </c>
      <c r="E844" s="226">
        <v>0</v>
      </c>
      <c r="F844" s="226">
        <v>24</v>
      </c>
      <c r="G844" s="226">
        <v>3</v>
      </c>
      <c r="H844" s="226">
        <v>34</v>
      </c>
      <c r="I844" s="226">
        <v>25</v>
      </c>
      <c r="J844" s="226">
        <v>57</v>
      </c>
      <c r="K844" s="226">
        <v>12</v>
      </c>
      <c r="L844" s="226">
        <v>11</v>
      </c>
      <c r="M844" s="226">
        <v>2</v>
      </c>
      <c r="N844" s="226">
        <v>18</v>
      </c>
      <c r="O844" s="227">
        <v>82</v>
      </c>
      <c r="P844" s="162"/>
    </row>
    <row r="845" spans="1:16">
      <c r="A845" s="162"/>
      <c r="B845" s="162"/>
      <c r="C845" s="9"/>
      <c r="D845" s="9"/>
      <c r="E845" s="9"/>
      <c r="F845" s="9"/>
      <c r="G845" s="9" t="s">
        <v>640</v>
      </c>
      <c r="H845" s="9" t="s">
        <v>640</v>
      </c>
      <c r="I845" s="9"/>
      <c r="J845" s="9"/>
      <c r="K845" s="9"/>
      <c r="L845" s="9"/>
      <c r="M845" s="9"/>
      <c r="N845" s="9"/>
      <c r="O845" s="9"/>
      <c r="P845" s="162"/>
    </row>
    <row r="846" spans="1:16">
      <c r="A846" s="162"/>
      <c r="B846" s="162"/>
      <c r="C846" s="9"/>
      <c r="D846" s="9"/>
      <c r="E846" s="9"/>
      <c r="F846" s="362" t="s">
        <v>644</v>
      </c>
      <c r="G846" s="362" t="s">
        <v>645</v>
      </c>
      <c r="H846" s="362" t="s">
        <v>647</v>
      </c>
      <c r="I846" s="362" t="s">
        <v>646</v>
      </c>
      <c r="J846" s="9"/>
      <c r="K846" s="9"/>
      <c r="L846" s="9"/>
      <c r="M846" s="9"/>
      <c r="N846" s="9"/>
      <c r="O846" s="9"/>
      <c r="P846" s="162"/>
    </row>
    <row r="847" spans="1:16">
      <c r="A847" s="162"/>
      <c r="B847" s="162"/>
      <c r="C847" s="9"/>
      <c r="D847" s="229" t="s">
        <v>255</v>
      </c>
      <c r="E847" s="110" t="s">
        <v>642</v>
      </c>
      <c r="F847" s="111">
        <v>43</v>
      </c>
      <c r="G847" s="111">
        <v>39</v>
      </c>
      <c r="H847" s="111">
        <v>0</v>
      </c>
      <c r="I847" s="111">
        <v>82</v>
      </c>
      <c r="J847" s="224"/>
      <c r="K847" s="224"/>
      <c r="L847" s="224"/>
      <c r="M847" s="224"/>
      <c r="N847" s="224"/>
      <c r="O847" s="224"/>
      <c r="P847" s="162"/>
    </row>
    <row r="848" spans="1:16">
      <c r="A848" s="162"/>
      <c r="B848" s="162"/>
      <c r="C848" s="9"/>
      <c r="D848" s="229" t="s">
        <v>564</v>
      </c>
      <c r="E848" s="110" t="s">
        <v>643</v>
      </c>
      <c r="F848" s="111">
        <v>33</v>
      </c>
      <c r="G848" s="111">
        <v>39</v>
      </c>
      <c r="H848" s="111">
        <v>0</v>
      </c>
      <c r="I848" s="111">
        <v>72</v>
      </c>
      <c r="J848" s="224"/>
      <c r="K848" s="224"/>
      <c r="L848" s="224"/>
      <c r="M848" s="224"/>
      <c r="N848" s="224"/>
      <c r="O848" s="224"/>
      <c r="P848" s="162"/>
    </row>
    <row r="849" spans="1:16">
      <c r="A849" s="162"/>
      <c r="B849" s="162"/>
      <c r="C849" s="9"/>
      <c r="D849" s="233"/>
      <c r="E849" s="233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162"/>
    </row>
    <row r="850" spans="1:16" ht="24" thickBot="1">
      <c r="A850" s="162"/>
      <c r="B850" s="162"/>
      <c r="C850" s="9"/>
      <c r="D850" s="462" t="s">
        <v>564</v>
      </c>
      <c r="E850" s="462"/>
      <c r="F850" s="378"/>
      <c r="G850" s="224"/>
      <c r="H850" s="224"/>
      <c r="I850" s="224"/>
      <c r="J850" s="224"/>
      <c r="K850" s="224"/>
      <c r="L850" s="224"/>
      <c r="M850" s="224"/>
      <c r="N850" s="224"/>
      <c r="O850" s="224"/>
      <c r="P850" s="162"/>
    </row>
    <row r="851" spans="1:16" ht="15" thickBot="1">
      <c r="A851" s="162"/>
      <c r="B851" s="162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162"/>
    </row>
    <row r="852" spans="1:16" ht="15" thickBot="1">
      <c r="A852" s="162"/>
      <c r="B852" s="162"/>
      <c r="C852" s="209" t="s">
        <v>625</v>
      </c>
      <c r="D852" s="210" t="s">
        <v>639</v>
      </c>
      <c r="E852" s="211" t="s">
        <v>626</v>
      </c>
      <c r="F852" s="212" t="s">
        <v>627</v>
      </c>
      <c r="G852" s="212" t="s">
        <v>628</v>
      </c>
      <c r="H852" s="212" t="s">
        <v>629</v>
      </c>
      <c r="I852" s="212" t="s">
        <v>630</v>
      </c>
      <c r="J852" s="212" t="s">
        <v>549</v>
      </c>
      <c r="K852" s="212" t="s">
        <v>631</v>
      </c>
      <c r="L852" s="212" t="s">
        <v>632</v>
      </c>
      <c r="M852" s="212" t="s">
        <v>633</v>
      </c>
      <c r="N852" s="212" t="s">
        <v>634</v>
      </c>
      <c r="O852" s="213" t="s">
        <v>635</v>
      </c>
      <c r="P852" s="162"/>
    </row>
    <row r="853" spans="1:16" ht="15" thickBot="1">
      <c r="A853" s="162"/>
      <c r="B853" s="162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162"/>
    </row>
    <row r="854" spans="1:16" ht="15">
      <c r="A854" s="162"/>
      <c r="B854" s="162"/>
      <c r="C854" s="46">
        <v>1</v>
      </c>
      <c r="D854" s="338" t="s">
        <v>323</v>
      </c>
      <c r="E854" s="87"/>
      <c r="F854" s="88">
        <v>5</v>
      </c>
      <c r="G854" s="88">
        <v>7</v>
      </c>
      <c r="H854" s="88">
        <v>2</v>
      </c>
      <c r="I854" s="88">
        <v>1</v>
      </c>
      <c r="J854" s="88">
        <v>0</v>
      </c>
      <c r="K854" s="88">
        <v>3</v>
      </c>
      <c r="L854" s="88">
        <v>1</v>
      </c>
      <c r="M854" s="88">
        <v>0</v>
      </c>
      <c r="N854" s="88">
        <v>3</v>
      </c>
      <c r="O854" s="89">
        <v>32</v>
      </c>
      <c r="P854" s="162"/>
    </row>
    <row r="855" spans="1:16" ht="15">
      <c r="A855" s="162"/>
      <c r="B855" s="162"/>
      <c r="C855" s="50">
        <v>2</v>
      </c>
      <c r="D855" s="339" t="s">
        <v>277</v>
      </c>
      <c r="E855" s="92"/>
      <c r="F855" s="93">
        <v>1</v>
      </c>
      <c r="G855" s="93">
        <v>0</v>
      </c>
      <c r="H855" s="93">
        <v>0</v>
      </c>
      <c r="I855" s="93">
        <v>0</v>
      </c>
      <c r="J855" s="93">
        <v>1</v>
      </c>
      <c r="K855" s="93">
        <v>1</v>
      </c>
      <c r="L855" s="93">
        <v>1</v>
      </c>
      <c r="M855" s="93">
        <v>0</v>
      </c>
      <c r="N855" s="93">
        <v>1</v>
      </c>
      <c r="O855" s="94">
        <v>2</v>
      </c>
      <c r="P855" s="162"/>
    </row>
    <row r="856" spans="1:16" ht="15">
      <c r="A856" s="162"/>
      <c r="B856" s="162"/>
      <c r="C856" s="50">
        <v>3</v>
      </c>
      <c r="D856" s="339" t="s">
        <v>279</v>
      </c>
      <c r="E856" s="92"/>
      <c r="F856" s="93">
        <v>0</v>
      </c>
      <c r="G856" s="93">
        <v>0</v>
      </c>
      <c r="H856" s="93">
        <v>0</v>
      </c>
      <c r="I856" s="93">
        <v>0</v>
      </c>
      <c r="J856" s="93">
        <v>3</v>
      </c>
      <c r="K856" s="93">
        <v>0</v>
      </c>
      <c r="L856" s="93">
        <v>1</v>
      </c>
      <c r="M856" s="93">
        <v>0</v>
      </c>
      <c r="N856" s="93">
        <v>0</v>
      </c>
      <c r="O856" s="94">
        <v>0</v>
      </c>
      <c r="P856" s="162"/>
    </row>
    <row r="857" spans="1:16" ht="15">
      <c r="A857" s="162"/>
      <c r="B857" s="162"/>
      <c r="C857" s="50">
        <v>4</v>
      </c>
      <c r="D857" s="339" t="s">
        <v>278</v>
      </c>
      <c r="E857" s="92"/>
      <c r="F857" s="93">
        <v>2</v>
      </c>
      <c r="G857" s="93">
        <v>1</v>
      </c>
      <c r="H857" s="93">
        <v>2</v>
      </c>
      <c r="I857" s="93">
        <v>0</v>
      </c>
      <c r="J857" s="93">
        <v>4</v>
      </c>
      <c r="K857" s="93">
        <v>4</v>
      </c>
      <c r="L857" s="93">
        <v>0</v>
      </c>
      <c r="M857" s="93">
        <v>0</v>
      </c>
      <c r="N857" s="93">
        <v>5</v>
      </c>
      <c r="O857" s="94">
        <v>7</v>
      </c>
      <c r="P857" s="162"/>
    </row>
    <row r="858" spans="1:16" ht="15">
      <c r="A858" s="162"/>
      <c r="B858" s="162"/>
      <c r="C858" s="50">
        <v>5</v>
      </c>
      <c r="D858" s="339" t="s">
        <v>280</v>
      </c>
      <c r="E858" s="92"/>
      <c r="F858" s="93">
        <v>0</v>
      </c>
      <c r="G858" s="93">
        <v>1</v>
      </c>
      <c r="H858" s="93">
        <v>3</v>
      </c>
      <c r="I858" s="93">
        <v>1</v>
      </c>
      <c r="J858" s="93">
        <v>2</v>
      </c>
      <c r="K858" s="93">
        <v>3</v>
      </c>
      <c r="L858" s="93">
        <v>4</v>
      </c>
      <c r="M858" s="93">
        <v>0</v>
      </c>
      <c r="N858" s="93">
        <v>4</v>
      </c>
      <c r="O858" s="94">
        <v>4</v>
      </c>
      <c r="P858" s="162"/>
    </row>
    <row r="859" spans="1:16" ht="15">
      <c r="A859" s="162"/>
      <c r="B859" s="162"/>
      <c r="C859" s="50">
        <v>10</v>
      </c>
      <c r="D859" s="339" t="s">
        <v>281</v>
      </c>
      <c r="E859" s="92"/>
      <c r="F859" s="93">
        <v>1</v>
      </c>
      <c r="G859" s="93">
        <v>0</v>
      </c>
      <c r="H859" s="93">
        <v>1</v>
      </c>
      <c r="I859" s="93">
        <v>0</v>
      </c>
      <c r="J859" s="93">
        <v>3</v>
      </c>
      <c r="K859" s="93">
        <v>1</v>
      </c>
      <c r="L859" s="93">
        <v>1</v>
      </c>
      <c r="M859" s="93">
        <v>0</v>
      </c>
      <c r="N859" s="93">
        <v>2</v>
      </c>
      <c r="O859" s="94">
        <v>2</v>
      </c>
      <c r="P859" s="162"/>
    </row>
    <row r="860" spans="1:16" ht="15">
      <c r="A860" s="162"/>
      <c r="B860" s="162"/>
      <c r="C860" s="50">
        <v>11</v>
      </c>
      <c r="D860" s="339" t="s">
        <v>324</v>
      </c>
      <c r="E860" s="92"/>
      <c r="F860" s="93">
        <v>4</v>
      </c>
      <c r="G860" s="93">
        <v>1</v>
      </c>
      <c r="H860" s="93">
        <v>2</v>
      </c>
      <c r="I860" s="93">
        <v>0</v>
      </c>
      <c r="J860" s="93">
        <v>5</v>
      </c>
      <c r="K860" s="93">
        <v>4</v>
      </c>
      <c r="L860" s="93">
        <v>2</v>
      </c>
      <c r="M860" s="93">
        <v>0</v>
      </c>
      <c r="N860" s="93">
        <v>3</v>
      </c>
      <c r="O860" s="94">
        <v>11</v>
      </c>
      <c r="P860" s="162"/>
    </row>
    <row r="861" spans="1:16" ht="15">
      <c r="A861" s="162"/>
      <c r="B861" s="162"/>
      <c r="C861" s="50">
        <v>20</v>
      </c>
      <c r="D861" s="339" t="s">
        <v>282</v>
      </c>
      <c r="E861" s="92"/>
      <c r="F861" s="93">
        <v>2</v>
      </c>
      <c r="G861" s="93">
        <v>0</v>
      </c>
      <c r="H861" s="93">
        <v>0</v>
      </c>
      <c r="I861" s="93">
        <v>0</v>
      </c>
      <c r="J861" s="93">
        <v>4</v>
      </c>
      <c r="K861" s="93">
        <v>0</v>
      </c>
      <c r="L861" s="93">
        <v>2</v>
      </c>
      <c r="M861" s="93">
        <v>0</v>
      </c>
      <c r="N861" s="93">
        <v>2</v>
      </c>
      <c r="O861" s="94">
        <v>4</v>
      </c>
      <c r="P861" s="162"/>
    </row>
    <row r="862" spans="1:16" ht="15">
      <c r="A862" s="162"/>
      <c r="B862" s="162"/>
      <c r="C862" s="50">
        <v>23</v>
      </c>
      <c r="D862" s="339" t="s">
        <v>325</v>
      </c>
      <c r="E862" s="92"/>
      <c r="F862" s="93">
        <v>0</v>
      </c>
      <c r="G862" s="93">
        <v>0</v>
      </c>
      <c r="H862" s="93">
        <v>0</v>
      </c>
      <c r="I862" s="93">
        <v>0</v>
      </c>
      <c r="J862" s="93">
        <v>0</v>
      </c>
      <c r="K862" s="93">
        <v>0</v>
      </c>
      <c r="L862" s="93">
        <v>1</v>
      </c>
      <c r="M862" s="93">
        <v>0</v>
      </c>
      <c r="N862" s="93">
        <v>0</v>
      </c>
      <c r="O862" s="94">
        <v>0</v>
      </c>
      <c r="P862" s="162"/>
    </row>
    <row r="863" spans="1:16" ht="15">
      <c r="A863" s="162"/>
      <c r="B863" s="162"/>
      <c r="C863" s="50">
        <v>34</v>
      </c>
      <c r="D863" s="339" t="s">
        <v>326</v>
      </c>
      <c r="E863" s="92"/>
      <c r="F863" s="93">
        <v>5</v>
      </c>
      <c r="G863" s="93">
        <v>0</v>
      </c>
      <c r="H863" s="93">
        <v>1</v>
      </c>
      <c r="I863" s="93">
        <v>0</v>
      </c>
      <c r="J863" s="93">
        <v>7</v>
      </c>
      <c r="K863" s="93">
        <v>2</v>
      </c>
      <c r="L863" s="93">
        <v>0</v>
      </c>
      <c r="M863" s="93">
        <v>0</v>
      </c>
      <c r="N863" s="93">
        <v>4</v>
      </c>
      <c r="O863" s="94">
        <v>10</v>
      </c>
      <c r="P863" s="162"/>
    </row>
    <row r="864" spans="1:16">
      <c r="A864" s="162"/>
      <c r="B864" s="162"/>
      <c r="C864" s="5"/>
      <c r="D864" s="374"/>
      <c r="E864" s="375"/>
      <c r="F864" s="238"/>
      <c r="G864" s="238"/>
      <c r="H864" s="238"/>
      <c r="I864" s="238"/>
      <c r="J864" s="238"/>
      <c r="K864" s="238"/>
      <c r="L864" s="238"/>
      <c r="M864" s="238"/>
      <c r="N864" s="238"/>
      <c r="O864" s="376"/>
      <c r="P864" s="162"/>
    </row>
    <row r="865" spans="1:16">
      <c r="A865" s="162"/>
      <c r="B865" s="162"/>
      <c r="C865" s="357"/>
      <c r="D865" s="358"/>
      <c r="E865" s="359"/>
      <c r="F865" s="360"/>
      <c r="G865" s="360"/>
      <c r="H865" s="360"/>
      <c r="I865" s="360"/>
      <c r="J865" s="360"/>
      <c r="K865" s="360"/>
      <c r="L865" s="360"/>
      <c r="M865" s="360"/>
      <c r="N865" s="360"/>
      <c r="O865" s="361"/>
      <c r="P865" s="162"/>
    </row>
    <row r="866" spans="1:16" ht="15" thickBot="1">
      <c r="A866" s="162"/>
      <c r="B866" s="162"/>
      <c r="C866" s="9"/>
      <c r="D866" s="9"/>
      <c r="E866" s="9"/>
      <c r="F866" s="9"/>
      <c r="G866" s="9" t="s">
        <v>640</v>
      </c>
      <c r="H866" s="9" t="s">
        <v>640</v>
      </c>
      <c r="I866" s="9"/>
      <c r="J866" s="9"/>
      <c r="K866" s="9"/>
      <c r="L866" s="9"/>
      <c r="M866" s="9"/>
      <c r="N866" s="9"/>
      <c r="O866" s="9"/>
      <c r="P866" s="162"/>
    </row>
    <row r="867" spans="1:16" ht="15" thickBot="1">
      <c r="A867" s="162"/>
      <c r="B867" s="162"/>
      <c r="C867" s="162"/>
      <c r="D867" s="225" t="s">
        <v>637</v>
      </c>
      <c r="E867" s="226">
        <v>0</v>
      </c>
      <c r="F867" s="226">
        <v>24</v>
      </c>
      <c r="G867" s="226">
        <v>3</v>
      </c>
      <c r="H867" s="226">
        <v>34</v>
      </c>
      <c r="I867" s="226">
        <v>25</v>
      </c>
      <c r="J867" s="226">
        <v>57</v>
      </c>
      <c r="K867" s="226">
        <v>12</v>
      </c>
      <c r="L867" s="226">
        <v>11</v>
      </c>
      <c r="M867" s="226">
        <v>2</v>
      </c>
      <c r="N867" s="226">
        <v>18</v>
      </c>
      <c r="O867" s="227">
        <v>82</v>
      </c>
      <c r="P867" s="162"/>
    </row>
    <row r="868" spans="1:16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</row>
    <row r="869" spans="1:16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</row>
  </sheetData>
  <mergeCells count="5">
    <mergeCell ref="K573:N573"/>
    <mergeCell ref="K624:N624"/>
    <mergeCell ref="I821:K821"/>
    <mergeCell ref="K827:N827"/>
    <mergeCell ref="D850:E850"/>
  </mergeCells>
  <phoneticPr fontId="23" type="noConversion"/>
  <pageMargins left="0.75" right="0.75" top="1" bottom="1" header="0.5" footer="0.5"/>
  <pageSetup scale="8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Layout" workbookViewId="0">
      <selection activeCell="L1" activeCellId="1" sqref="A1:A18 L1:L19"/>
    </sheetView>
  </sheetViews>
  <sheetFormatPr baseColWidth="10" defaultColWidth="11.5" defaultRowHeight="14" x14ac:dyDescent="0"/>
  <sheetData>
    <row r="1" spans="1:13" ht="16" thickBot="1">
      <c r="A1" s="417" t="s">
        <v>70</v>
      </c>
      <c r="B1" s="414">
        <v>2</v>
      </c>
      <c r="C1" s="114">
        <v>3</v>
      </c>
      <c r="D1" s="114">
        <v>1</v>
      </c>
      <c r="E1" s="114">
        <v>4</v>
      </c>
      <c r="F1" s="114">
        <v>1</v>
      </c>
      <c r="G1" s="114">
        <v>10</v>
      </c>
      <c r="H1" s="114">
        <v>11</v>
      </c>
      <c r="I1" s="114">
        <v>0</v>
      </c>
      <c r="J1" s="114">
        <v>9</v>
      </c>
      <c r="K1" s="114">
        <v>3</v>
      </c>
      <c r="L1" s="402">
        <v>10</v>
      </c>
      <c r="M1" s="418">
        <v>5</v>
      </c>
    </row>
    <row r="2" spans="1:13" ht="16" thickBot="1">
      <c r="A2" s="109" t="s">
        <v>74</v>
      </c>
      <c r="B2" s="415">
        <v>2</v>
      </c>
      <c r="C2" s="16">
        <v>13</v>
      </c>
      <c r="D2" s="16">
        <v>0</v>
      </c>
      <c r="E2" s="16">
        <v>11</v>
      </c>
      <c r="F2" s="16">
        <v>3</v>
      </c>
      <c r="G2" s="16">
        <v>16</v>
      </c>
      <c r="H2" s="16">
        <v>6</v>
      </c>
      <c r="I2" s="16">
        <v>4</v>
      </c>
      <c r="J2" s="16">
        <v>3</v>
      </c>
      <c r="K2" s="16">
        <v>4</v>
      </c>
      <c r="L2" s="403">
        <v>29</v>
      </c>
      <c r="M2" s="418">
        <v>14.5</v>
      </c>
    </row>
    <row r="3" spans="1:13" ht="16" thickBot="1">
      <c r="A3" s="347" t="s">
        <v>52</v>
      </c>
      <c r="B3" s="415">
        <v>2</v>
      </c>
      <c r="C3" s="16">
        <v>7</v>
      </c>
      <c r="D3" s="16">
        <v>0</v>
      </c>
      <c r="E3" s="16">
        <v>4</v>
      </c>
      <c r="F3" s="16">
        <v>3</v>
      </c>
      <c r="G3" s="16">
        <v>15</v>
      </c>
      <c r="H3" s="16">
        <v>0</v>
      </c>
      <c r="I3" s="16">
        <v>1</v>
      </c>
      <c r="J3" s="16">
        <v>3</v>
      </c>
      <c r="K3" s="16">
        <v>3</v>
      </c>
      <c r="L3" s="403">
        <v>17</v>
      </c>
      <c r="M3" s="419">
        <v>8.5</v>
      </c>
    </row>
    <row r="4" spans="1:13" ht="16" thickBot="1">
      <c r="A4" s="347" t="s">
        <v>45</v>
      </c>
      <c r="B4" s="415">
        <v>2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403">
        <v>0</v>
      </c>
      <c r="M4" s="419">
        <v>0</v>
      </c>
    </row>
    <row r="5" spans="1:13" ht="16" thickBot="1">
      <c r="A5" s="109" t="s">
        <v>76</v>
      </c>
      <c r="B5" s="415">
        <v>2</v>
      </c>
      <c r="C5" s="16">
        <v>16</v>
      </c>
      <c r="D5" s="16">
        <v>0</v>
      </c>
      <c r="E5" s="16">
        <v>6</v>
      </c>
      <c r="F5" s="16">
        <v>4</v>
      </c>
      <c r="G5" s="16">
        <v>27</v>
      </c>
      <c r="H5" s="16">
        <v>4</v>
      </c>
      <c r="I5" s="16">
        <v>11</v>
      </c>
      <c r="J5" s="16">
        <v>3</v>
      </c>
      <c r="K5" s="16">
        <v>0</v>
      </c>
      <c r="L5" s="403">
        <v>36</v>
      </c>
      <c r="M5" s="418">
        <v>18</v>
      </c>
    </row>
    <row r="6" spans="1:13" ht="16" thickBot="1">
      <c r="A6" s="347" t="s">
        <v>39</v>
      </c>
      <c r="B6" s="415">
        <v>2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2</v>
      </c>
      <c r="J6" s="16">
        <v>0</v>
      </c>
      <c r="K6" s="16">
        <v>0</v>
      </c>
      <c r="L6" s="403">
        <v>0</v>
      </c>
      <c r="M6" s="419">
        <v>0</v>
      </c>
    </row>
    <row r="7" spans="1:13" ht="16" thickBot="1">
      <c r="A7" s="346" t="s">
        <v>41</v>
      </c>
      <c r="B7" s="414">
        <v>2</v>
      </c>
      <c r="C7" s="114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402">
        <v>0</v>
      </c>
      <c r="M7" s="419">
        <v>0</v>
      </c>
    </row>
    <row r="8" spans="1:13" ht="16" thickBot="1">
      <c r="A8" s="347" t="s">
        <v>37</v>
      </c>
      <c r="B8" s="415">
        <v>2</v>
      </c>
      <c r="C8" s="16">
        <v>2</v>
      </c>
      <c r="D8" s="16">
        <v>0</v>
      </c>
      <c r="E8" s="16">
        <v>0</v>
      </c>
      <c r="F8" s="16">
        <v>0</v>
      </c>
      <c r="G8" s="16">
        <v>7</v>
      </c>
      <c r="H8" s="16">
        <v>1</v>
      </c>
      <c r="I8" s="16">
        <v>1</v>
      </c>
      <c r="J8" s="16">
        <v>0</v>
      </c>
      <c r="K8" s="16">
        <v>1</v>
      </c>
      <c r="L8" s="403">
        <v>4</v>
      </c>
      <c r="M8" s="419">
        <v>2</v>
      </c>
    </row>
    <row r="9" spans="1:13" ht="16" thickBot="1">
      <c r="A9" s="347" t="s">
        <v>43</v>
      </c>
      <c r="B9" s="415">
        <v>2</v>
      </c>
      <c r="C9" s="16">
        <v>11</v>
      </c>
      <c r="D9" s="16">
        <v>0</v>
      </c>
      <c r="E9" s="16">
        <v>0</v>
      </c>
      <c r="F9" s="16">
        <v>0</v>
      </c>
      <c r="G9" s="16">
        <v>3</v>
      </c>
      <c r="H9" s="16">
        <v>1</v>
      </c>
      <c r="I9" s="16">
        <v>0</v>
      </c>
      <c r="J9" s="16">
        <v>0</v>
      </c>
      <c r="K9" s="16">
        <v>2</v>
      </c>
      <c r="L9" s="403">
        <v>4</v>
      </c>
      <c r="M9" s="419">
        <v>2</v>
      </c>
    </row>
    <row r="10" spans="1:13" ht="16" thickBot="1">
      <c r="A10" s="109" t="s">
        <v>72</v>
      </c>
      <c r="B10" s="415">
        <v>2</v>
      </c>
      <c r="C10" s="16">
        <v>16</v>
      </c>
      <c r="D10" s="16">
        <v>1</v>
      </c>
      <c r="E10" s="16">
        <v>1</v>
      </c>
      <c r="F10" s="16">
        <v>1</v>
      </c>
      <c r="G10" s="16">
        <v>13</v>
      </c>
      <c r="H10" s="16">
        <v>9</v>
      </c>
      <c r="I10" s="16">
        <v>2</v>
      </c>
      <c r="J10" s="16">
        <v>8</v>
      </c>
      <c r="K10" s="16">
        <v>3</v>
      </c>
      <c r="L10" s="403">
        <v>36</v>
      </c>
      <c r="M10" s="418">
        <v>18</v>
      </c>
    </row>
    <row r="11" spans="1:13" ht="16" thickBot="1">
      <c r="A11" s="347" t="s">
        <v>33</v>
      </c>
      <c r="B11" s="415">
        <v>2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1</v>
      </c>
      <c r="L11" s="403">
        <v>0</v>
      </c>
      <c r="M11" s="419">
        <v>0</v>
      </c>
    </row>
    <row r="12" spans="1:13" ht="16" thickBot="1">
      <c r="A12" s="347" t="s">
        <v>47</v>
      </c>
      <c r="B12" s="415">
        <v>2</v>
      </c>
      <c r="C12" s="16">
        <v>4</v>
      </c>
      <c r="D12" s="16">
        <v>0</v>
      </c>
      <c r="E12" s="16">
        <v>2</v>
      </c>
      <c r="F12" s="16">
        <v>1</v>
      </c>
      <c r="G12" s="16">
        <v>11</v>
      </c>
      <c r="H12" s="16">
        <v>1</v>
      </c>
      <c r="I12" s="16">
        <v>0</v>
      </c>
      <c r="J12" s="16">
        <v>0</v>
      </c>
      <c r="K12" s="16">
        <v>1</v>
      </c>
      <c r="L12" s="403">
        <v>9</v>
      </c>
      <c r="M12" s="419">
        <v>4.5</v>
      </c>
    </row>
    <row r="13" spans="1:13" ht="16" thickBot="1">
      <c r="A13" s="347" t="s">
        <v>31</v>
      </c>
      <c r="B13" s="415">
        <v>2</v>
      </c>
      <c r="C13" s="16">
        <v>0</v>
      </c>
      <c r="D13" s="16">
        <v>0</v>
      </c>
      <c r="E13" s="16">
        <v>4</v>
      </c>
      <c r="F13" s="16">
        <v>1</v>
      </c>
      <c r="G13" s="16">
        <v>5</v>
      </c>
      <c r="H13" s="16">
        <v>5</v>
      </c>
      <c r="I13" s="16">
        <v>1</v>
      </c>
      <c r="J13" s="16">
        <v>0</v>
      </c>
      <c r="K13" s="16">
        <v>1</v>
      </c>
      <c r="L13" s="403">
        <v>1</v>
      </c>
      <c r="M13" s="419">
        <v>0.5</v>
      </c>
    </row>
    <row r="14" spans="1:13" ht="16" thickBot="1">
      <c r="A14" s="347" t="s">
        <v>35</v>
      </c>
      <c r="B14" s="415">
        <v>2</v>
      </c>
      <c r="C14" s="16">
        <v>3</v>
      </c>
      <c r="D14" s="16">
        <v>0</v>
      </c>
      <c r="E14" s="16">
        <v>0</v>
      </c>
      <c r="F14" s="16">
        <v>0</v>
      </c>
      <c r="G14" s="16">
        <v>5</v>
      </c>
      <c r="H14" s="16">
        <v>2</v>
      </c>
      <c r="I14" s="16">
        <v>1</v>
      </c>
      <c r="J14" s="16">
        <v>1</v>
      </c>
      <c r="K14" s="16">
        <v>5</v>
      </c>
      <c r="L14" s="403">
        <v>6</v>
      </c>
      <c r="M14" s="419">
        <v>3</v>
      </c>
    </row>
    <row r="15" spans="1:13" ht="16" thickBot="1">
      <c r="A15" s="109" t="s">
        <v>78</v>
      </c>
      <c r="B15" s="415">
        <v>2</v>
      </c>
      <c r="C15" s="16">
        <v>2</v>
      </c>
      <c r="D15" s="16">
        <v>1</v>
      </c>
      <c r="E15" s="16">
        <v>4</v>
      </c>
      <c r="F15" s="16">
        <v>1</v>
      </c>
      <c r="G15" s="16">
        <v>5</v>
      </c>
      <c r="H15" s="16">
        <v>4</v>
      </c>
      <c r="I15" s="16">
        <v>0</v>
      </c>
      <c r="J15" s="16">
        <v>4</v>
      </c>
      <c r="K15" s="16">
        <v>1</v>
      </c>
      <c r="L15" s="403">
        <v>8</v>
      </c>
      <c r="M15" s="418">
        <v>4</v>
      </c>
    </row>
    <row r="16" spans="1:13" ht="16" thickBot="1">
      <c r="A16" s="347" t="s">
        <v>50</v>
      </c>
      <c r="B16" s="415">
        <v>2</v>
      </c>
      <c r="C16" s="16">
        <v>1</v>
      </c>
      <c r="D16" s="16">
        <v>0</v>
      </c>
      <c r="E16" s="16">
        <v>2</v>
      </c>
      <c r="F16" s="16">
        <v>2</v>
      </c>
      <c r="G16" s="16">
        <v>4</v>
      </c>
      <c r="H16" s="16">
        <v>3</v>
      </c>
      <c r="I16" s="16">
        <v>0</v>
      </c>
      <c r="J16" s="16">
        <v>1</v>
      </c>
      <c r="K16" s="16">
        <v>3</v>
      </c>
      <c r="L16" s="403">
        <v>4</v>
      </c>
      <c r="M16" s="419">
        <v>2</v>
      </c>
    </row>
    <row r="17" spans="1:13" ht="16" thickBot="1">
      <c r="A17" s="347" t="s">
        <v>49</v>
      </c>
      <c r="B17" s="415">
        <v>2</v>
      </c>
      <c r="C17" s="16">
        <v>5</v>
      </c>
      <c r="D17" s="16">
        <v>0</v>
      </c>
      <c r="E17" s="16">
        <v>0</v>
      </c>
      <c r="F17" s="16">
        <v>0</v>
      </c>
      <c r="G17" s="16">
        <v>14</v>
      </c>
      <c r="H17" s="16">
        <v>0</v>
      </c>
      <c r="I17" s="16">
        <v>1</v>
      </c>
      <c r="J17" s="16">
        <v>2</v>
      </c>
      <c r="K17" s="16">
        <v>3</v>
      </c>
      <c r="L17" s="403">
        <v>10</v>
      </c>
      <c r="M17" s="419">
        <v>5</v>
      </c>
    </row>
    <row r="18" spans="1:13" ht="16" thickBot="1">
      <c r="A18" s="109" t="s">
        <v>80</v>
      </c>
      <c r="B18" s="415">
        <v>2</v>
      </c>
      <c r="C18" s="16">
        <v>1</v>
      </c>
      <c r="D18" s="16">
        <v>0</v>
      </c>
      <c r="E18" s="16">
        <v>2</v>
      </c>
      <c r="F18" s="16">
        <v>0</v>
      </c>
      <c r="G18" s="16">
        <v>5</v>
      </c>
      <c r="H18" s="16">
        <v>1</v>
      </c>
      <c r="I18" s="16">
        <v>0</v>
      </c>
      <c r="J18" s="16">
        <v>0</v>
      </c>
      <c r="K18" s="16">
        <v>1</v>
      </c>
      <c r="L18" s="403">
        <v>2</v>
      </c>
      <c r="M18" s="418">
        <v>1</v>
      </c>
    </row>
  </sheetData>
  <phoneticPr fontId="2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Games Results-Awards</vt:lpstr>
      <vt:lpstr>All Players (M)</vt:lpstr>
      <vt:lpstr>Fanwood Alumni</vt:lpstr>
      <vt:lpstr>NJ Wild Ones</vt:lpstr>
      <vt:lpstr>Showstoppers</vt:lpstr>
      <vt:lpstr>New York Dragons</vt:lpstr>
      <vt:lpstr>Rochester City Blazers </vt:lpstr>
      <vt:lpstr>Lexington Alumni</vt:lpstr>
      <vt:lpstr>Maryland Blue Crabs</vt:lpstr>
      <vt:lpstr>Greater Philadelphia</vt:lpstr>
      <vt:lpstr>Delaware Shockers</vt:lpstr>
      <vt:lpstr>D.M.V.</vt:lpstr>
      <vt:lpstr>New York Skullz</vt:lpstr>
      <vt:lpstr>Game Results-Awards</vt:lpstr>
      <vt:lpstr>All Players (W)</vt:lpstr>
      <vt:lpstr>Lexington AA Lady (W)</vt:lpstr>
      <vt:lpstr>Stars (W)</vt:lpstr>
      <vt:lpstr>Scoresheets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WALLACE</dc:creator>
  <cp:lastModifiedBy>D de la Torre</cp:lastModifiedBy>
  <cp:lastPrinted>2016-03-20T04:27:03Z</cp:lastPrinted>
  <dcterms:created xsi:type="dcterms:W3CDTF">2010-12-05T00:55:18Z</dcterms:created>
  <dcterms:modified xsi:type="dcterms:W3CDTF">2016-03-20T04:34:16Z</dcterms:modified>
</cp:coreProperties>
</file>